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34.1.11\電脳保存箱\100まちづくり建設課\050上水道担当\【水道】統計みやしろデータ\"/>
    </mc:Choice>
  </mc:AlternateContent>
  <xr:revisionPtr revIDLastSave="0" documentId="13_ncr:1_{17FEBFD7-1091-44CE-9B90-13936AFA36F6}" xr6:coauthVersionLast="47" xr6:coauthVersionMax="47" xr10:uidLastSave="{00000000-0000-0000-0000-000000000000}"/>
  <bookViews>
    <workbookView xWindow="-110" yWindow="-110" windowWidth="19420" windowHeight="10300" xr2:uid="{EDF84147-CDD5-4C81-BF34-8919C08D9C91}"/>
  </bookViews>
  <sheets>
    <sheet name="水量ランク別有収水量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6" i="5" l="1"/>
  <c r="P46" i="5"/>
  <c r="O46" i="5"/>
  <c r="N46" i="5"/>
  <c r="M46" i="5"/>
  <c r="L46" i="5"/>
  <c r="Y46" i="5"/>
  <c r="X46" i="5"/>
  <c r="W46" i="5"/>
  <c r="V46" i="5"/>
  <c r="Q47" i="5" l="1"/>
  <c r="Q48" i="5" s="1"/>
  <c r="O47" i="5"/>
  <c r="O48" i="5" s="1"/>
  <c r="M47" i="5"/>
  <c r="M48" i="5" s="1"/>
  <c r="Y47" i="5"/>
  <c r="Y48" i="5" s="1"/>
  <c r="W47" i="5"/>
  <c r="W48" i="5" s="1"/>
  <c r="U46" i="5"/>
  <c r="T46" i="5"/>
  <c r="U47" i="5" l="1"/>
  <c r="U48" i="5" s="1"/>
  <c r="S46" i="5"/>
  <c r="R46" i="5"/>
  <c r="K46" i="5"/>
  <c r="J46" i="5"/>
  <c r="I46" i="5"/>
  <c r="H46" i="5"/>
  <c r="G46" i="5"/>
  <c r="F46" i="5"/>
  <c r="E46" i="5"/>
  <c r="D46" i="5"/>
  <c r="C46" i="5"/>
  <c r="B46" i="5"/>
  <c r="C47" i="5" l="1"/>
  <c r="C48" i="5" s="1"/>
  <c r="S47" i="5"/>
  <c r="S48" i="5" s="1"/>
  <c r="K47" i="5"/>
  <c r="K48" i="5" s="1"/>
  <c r="E47" i="5"/>
  <c r="E48" i="5" s="1"/>
  <c r="G47" i="5"/>
  <c r="G48" i="5" s="1"/>
  <c r="I47" i="5"/>
  <c r="I48" i="5" s="1"/>
</calcChain>
</file>

<file path=xl/sharedStrings.xml><?xml version="1.0" encoding="utf-8"?>
<sst xmlns="http://schemas.openxmlformats.org/spreadsheetml/2006/main" count="100" uniqueCount="55">
  <si>
    <t>21～25</t>
    <phoneticPr fontId="1"/>
  </si>
  <si>
    <t>26～30</t>
    <phoneticPr fontId="1"/>
  </si>
  <si>
    <t>31～35</t>
    <phoneticPr fontId="1"/>
  </si>
  <si>
    <t>36～40</t>
    <phoneticPr fontId="1"/>
  </si>
  <si>
    <t>41～45</t>
    <phoneticPr fontId="1"/>
  </si>
  <si>
    <t>46～50</t>
    <phoneticPr fontId="1"/>
  </si>
  <si>
    <t>51～60</t>
    <phoneticPr fontId="1"/>
  </si>
  <si>
    <t>61～70</t>
    <phoneticPr fontId="1"/>
  </si>
  <si>
    <t>71～80</t>
    <phoneticPr fontId="1"/>
  </si>
  <si>
    <t>81～90</t>
    <phoneticPr fontId="1"/>
  </si>
  <si>
    <t>91～100</t>
    <phoneticPr fontId="1"/>
  </si>
  <si>
    <t>101～150</t>
    <phoneticPr fontId="1"/>
  </si>
  <si>
    <t>151～200</t>
    <phoneticPr fontId="1"/>
  </si>
  <si>
    <t>201～250</t>
    <phoneticPr fontId="1"/>
  </si>
  <si>
    <t>251～300</t>
    <phoneticPr fontId="1"/>
  </si>
  <si>
    <t>301～350</t>
    <phoneticPr fontId="1"/>
  </si>
  <si>
    <t>351～400</t>
    <phoneticPr fontId="1"/>
  </si>
  <si>
    <t>401～500</t>
    <phoneticPr fontId="1"/>
  </si>
  <si>
    <t>501以上</t>
    <rPh sb="3" eb="5">
      <t>イジョウ</t>
    </rPh>
    <phoneticPr fontId="1"/>
  </si>
  <si>
    <t>件数</t>
    <rPh sb="0" eb="2">
      <t>ケンスウ</t>
    </rPh>
    <phoneticPr fontId="1"/>
  </si>
  <si>
    <t>合計</t>
    <rPh sb="0" eb="2">
      <t>ゴウケイ</t>
    </rPh>
    <phoneticPr fontId="1"/>
  </si>
  <si>
    <t>調定月</t>
    <rPh sb="0" eb="2">
      <t>チョウテイ</t>
    </rPh>
    <rPh sb="2" eb="3">
      <t>ツキ</t>
    </rPh>
    <phoneticPr fontId="1"/>
  </si>
  <si>
    <t>令和4年度</t>
    <rPh sb="0" eb="2">
      <t>レイワ</t>
    </rPh>
    <rPh sb="3" eb="5">
      <t>ネンド</t>
    </rPh>
    <phoneticPr fontId="1"/>
  </si>
  <si>
    <t>令和4年4月～令和5年3月</t>
    <rPh sb="0" eb="2">
      <t>レイワ</t>
    </rPh>
    <rPh sb="3" eb="4">
      <t>ネン</t>
    </rPh>
    <rPh sb="5" eb="6">
      <t>ツキ</t>
    </rPh>
    <rPh sb="7" eb="9">
      <t>レイワ</t>
    </rPh>
    <rPh sb="10" eb="11">
      <t>ネン</t>
    </rPh>
    <phoneticPr fontId="1"/>
  </si>
  <si>
    <t>平成30年4月～平成31年3月</t>
    <rPh sb="0" eb="2">
      <t>ヘイセイ</t>
    </rPh>
    <rPh sb="4" eb="5">
      <t>ネン</t>
    </rPh>
    <rPh sb="6" eb="7">
      <t>ツキ</t>
    </rPh>
    <rPh sb="8" eb="10">
      <t>ヘイセイ</t>
    </rPh>
    <rPh sb="12" eb="13">
      <t>ネン</t>
    </rPh>
    <phoneticPr fontId="1"/>
  </si>
  <si>
    <t>平成30年度</t>
    <rPh sb="0" eb="2">
      <t>ヘイセイ</t>
    </rPh>
    <rPh sb="4" eb="6">
      <t>ネンド</t>
    </rPh>
    <phoneticPr fontId="1"/>
  </si>
  <si>
    <t>平成10年度</t>
    <rPh sb="0" eb="2">
      <t>ヘイセイ</t>
    </rPh>
    <rPh sb="4" eb="6">
      <t>ネンド</t>
    </rPh>
    <phoneticPr fontId="1"/>
  </si>
  <si>
    <t>平成10年4月～平成11年3月</t>
    <rPh sb="0" eb="2">
      <t>ヘイセイ</t>
    </rPh>
    <rPh sb="4" eb="5">
      <t>ネン</t>
    </rPh>
    <rPh sb="6" eb="7">
      <t>ツキ</t>
    </rPh>
    <rPh sb="8" eb="10">
      <t>ヘイセイ</t>
    </rPh>
    <rPh sb="12" eb="13">
      <t>ネン</t>
    </rPh>
    <phoneticPr fontId="1"/>
  </si>
  <si>
    <t>平成15年度</t>
    <rPh sb="0" eb="2">
      <t>ヘイセイ</t>
    </rPh>
    <rPh sb="4" eb="6">
      <t>ネンド</t>
    </rPh>
    <phoneticPr fontId="1"/>
  </si>
  <si>
    <t>平成15年4月～平成16年3月</t>
    <rPh sb="0" eb="2">
      <t>ヘイセイ</t>
    </rPh>
    <rPh sb="4" eb="5">
      <t>ネン</t>
    </rPh>
    <rPh sb="6" eb="7">
      <t>ツキ</t>
    </rPh>
    <rPh sb="8" eb="10">
      <t>ヘイセイ</t>
    </rPh>
    <rPh sb="12" eb="13">
      <t>ネン</t>
    </rPh>
    <phoneticPr fontId="1"/>
  </si>
  <si>
    <t>平成20年度</t>
    <rPh sb="0" eb="2">
      <t>ヘイセイ</t>
    </rPh>
    <rPh sb="4" eb="6">
      <t>ネンド</t>
    </rPh>
    <phoneticPr fontId="1"/>
  </si>
  <si>
    <t>平成20年4月～平成21年3月</t>
    <rPh sb="0" eb="2">
      <t>ヘイセイ</t>
    </rPh>
    <rPh sb="4" eb="5">
      <t>ネン</t>
    </rPh>
    <rPh sb="6" eb="7">
      <t>ツキ</t>
    </rPh>
    <rPh sb="8" eb="10">
      <t>ヘイセイ</t>
    </rPh>
    <rPh sb="12" eb="13">
      <t>ネン</t>
    </rPh>
    <phoneticPr fontId="1"/>
  </si>
  <si>
    <t>平成25年度</t>
    <rPh sb="0" eb="2">
      <t>ヘイセイ</t>
    </rPh>
    <rPh sb="4" eb="6">
      <t>ネンド</t>
    </rPh>
    <phoneticPr fontId="1"/>
  </si>
  <si>
    <t>平成25年4月～平成26年3月</t>
    <rPh sb="0" eb="2">
      <t>ヘイセイ</t>
    </rPh>
    <rPh sb="4" eb="5">
      <t>ネン</t>
    </rPh>
    <rPh sb="6" eb="7">
      <t>ツキ</t>
    </rPh>
    <rPh sb="8" eb="10">
      <t>ヘイセイ</t>
    </rPh>
    <rPh sb="12" eb="13">
      <t>ネン</t>
    </rPh>
    <phoneticPr fontId="1"/>
  </si>
  <si>
    <t>令和5年度</t>
    <rPh sb="0" eb="2">
      <t>レイワ</t>
    </rPh>
    <rPh sb="3" eb="5">
      <t>ネンド</t>
    </rPh>
    <phoneticPr fontId="1"/>
  </si>
  <si>
    <t>令和5年4月～令和6年3月</t>
    <rPh sb="0" eb="2">
      <t>レイワ</t>
    </rPh>
    <rPh sb="3" eb="4">
      <t>ネン</t>
    </rPh>
    <rPh sb="5" eb="6">
      <t>ツキ</t>
    </rPh>
    <rPh sb="7" eb="9">
      <t>レイワ</t>
    </rPh>
    <rPh sb="10" eb="11">
      <t>ネン</t>
    </rPh>
    <phoneticPr fontId="1"/>
  </si>
  <si>
    <t>2月当り水量(1調定）</t>
    <rPh sb="1" eb="2">
      <t>ツキ</t>
    </rPh>
    <rPh sb="2" eb="3">
      <t>アタ</t>
    </rPh>
    <rPh sb="4" eb="6">
      <t>スイリョウ</t>
    </rPh>
    <rPh sb="8" eb="10">
      <t>チョウテイ</t>
    </rPh>
    <phoneticPr fontId="1"/>
  </si>
  <si>
    <t>年　度</t>
    <rPh sb="0" eb="1">
      <t>ネン</t>
    </rPh>
    <rPh sb="2" eb="3">
      <t>ド</t>
    </rPh>
    <phoneticPr fontId="1"/>
  </si>
  <si>
    <t>令和6年度</t>
    <rPh sb="0" eb="2">
      <t>レイワ</t>
    </rPh>
    <rPh sb="3" eb="5">
      <t>ネンド</t>
    </rPh>
    <phoneticPr fontId="1"/>
  </si>
  <si>
    <t>令和6年4月～令和7年3月</t>
    <rPh sb="0" eb="2">
      <t>レイワ</t>
    </rPh>
    <rPh sb="3" eb="4">
      <t>ネン</t>
    </rPh>
    <rPh sb="5" eb="6">
      <t>ツキ</t>
    </rPh>
    <rPh sb="7" eb="9">
      <t>レイワ</t>
    </rPh>
    <rPh sb="10" eb="11">
      <t>ネン</t>
    </rPh>
    <phoneticPr fontId="1"/>
  </si>
  <si>
    <t>水量ランク</t>
    <rPh sb="0" eb="2">
      <t>スイリョウ</t>
    </rPh>
    <phoneticPr fontId="1"/>
  </si>
  <si>
    <t>水量</t>
    <rPh sb="0" eb="2">
      <t>スイリョウ</t>
    </rPh>
    <phoneticPr fontId="1"/>
  </si>
  <si>
    <t>(㎥)</t>
    <phoneticPr fontId="1"/>
  </si>
  <si>
    <t>(件)</t>
    <rPh sb="1" eb="2">
      <t>ケン</t>
    </rPh>
    <phoneticPr fontId="1"/>
  </si>
  <si>
    <t>1月当り水量</t>
    <rPh sb="1" eb="2">
      <t>ツキ</t>
    </rPh>
    <rPh sb="2" eb="3">
      <t>アタ</t>
    </rPh>
    <rPh sb="4" eb="6">
      <t>スイリョウ</t>
    </rPh>
    <phoneticPr fontId="1"/>
  </si>
  <si>
    <t>令和7年4月～令和8年3月</t>
    <rPh sb="0" eb="2">
      <t>レイワ</t>
    </rPh>
    <rPh sb="3" eb="4">
      <t>ネン</t>
    </rPh>
    <rPh sb="5" eb="6">
      <t>ツキ</t>
    </rPh>
    <rPh sb="7" eb="9">
      <t>レイワ</t>
    </rPh>
    <rPh sb="10" eb="11">
      <t>ネン</t>
    </rPh>
    <phoneticPr fontId="1"/>
  </si>
  <si>
    <t>水量ランク別有収水量</t>
    <rPh sb="0" eb="2">
      <t>スイリョウ</t>
    </rPh>
    <rPh sb="5" eb="6">
      <t>ベツ</t>
    </rPh>
    <rPh sb="6" eb="10">
      <t>ユウシュウスイリョウ</t>
    </rPh>
    <phoneticPr fontId="1"/>
  </si>
  <si>
    <t>令和7度</t>
    <rPh sb="0" eb="2">
      <t>レイワ</t>
    </rPh>
    <rPh sb="3" eb="4">
      <t>ド</t>
    </rPh>
    <phoneticPr fontId="1"/>
  </si>
  <si>
    <t>令和元年度</t>
    <rPh sb="0" eb="2">
      <t>レイワ</t>
    </rPh>
    <rPh sb="2" eb="3">
      <t>ガン</t>
    </rPh>
    <rPh sb="3" eb="5">
      <t>ネンド</t>
    </rPh>
    <phoneticPr fontId="1"/>
  </si>
  <si>
    <t>令和2年度</t>
    <rPh sb="0" eb="2">
      <t>レイワ</t>
    </rPh>
    <rPh sb="3" eb="5">
      <t>ネンド</t>
    </rPh>
    <phoneticPr fontId="1"/>
  </si>
  <si>
    <t>令和3年度</t>
    <rPh sb="0" eb="2">
      <t>レイワ</t>
    </rPh>
    <rPh sb="3" eb="5">
      <t>ネンド</t>
    </rPh>
    <phoneticPr fontId="1"/>
  </si>
  <si>
    <t>平成31年4月～令和2年3月</t>
    <rPh sb="0" eb="2">
      <t>ヘイセイ</t>
    </rPh>
    <rPh sb="4" eb="5">
      <t>ネン</t>
    </rPh>
    <rPh sb="6" eb="7">
      <t>ツキ</t>
    </rPh>
    <rPh sb="8" eb="10">
      <t>レイワ</t>
    </rPh>
    <rPh sb="11" eb="12">
      <t>ネン</t>
    </rPh>
    <phoneticPr fontId="1"/>
  </si>
  <si>
    <t>令和2年4月～令和3年3月</t>
    <rPh sb="0" eb="2">
      <t>レイワ</t>
    </rPh>
    <rPh sb="3" eb="4">
      <t>ネン</t>
    </rPh>
    <rPh sb="5" eb="6">
      <t>ツキ</t>
    </rPh>
    <rPh sb="7" eb="9">
      <t>レイワ</t>
    </rPh>
    <rPh sb="10" eb="11">
      <t>ネン</t>
    </rPh>
    <phoneticPr fontId="1"/>
  </si>
  <si>
    <t>令和3年4月～令和4年3月</t>
    <rPh sb="0" eb="2">
      <t>レイワ</t>
    </rPh>
    <rPh sb="3" eb="4">
      <t>ネン</t>
    </rPh>
    <rPh sb="5" eb="6">
      <t>ツキ</t>
    </rPh>
    <rPh sb="7" eb="9">
      <t>レイワ</t>
    </rPh>
    <rPh sb="10" eb="11">
      <t>ネン</t>
    </rPh>
    <phoneticPr fontId="1"/>
  </si>
  <si>
    <t>※臨時用を含まない</t>
    <rPh sb="1" eb="3">
      <t>リンジ</t>
    </rPh>
    <rPh sb="3" eb="4">
      <t>ヨウ</t>
    </rPh>
    <rPh sb="5" eb="6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</si>
</sst>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76" fontId="0" fillId="0" borderId="1" xfId="0" applyNumberFormat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4EC16-4346-4837-B230-D8B526F6281D}">
  <dimension ref="A1:Y50"/>
  <sheetViews>
    <sheetView tabSelected="1" zoomScale="110" zoomScaleNormal="110" workbookViewId="0">
      <selection activeCell="Q26" sqref="Q26"/>
    </sheetView>
  </sheetViews>
  <sheetFormatPr defaultRowHeight="18" x14ac:dyDescent="0.55000000000000004"/>
  <cols>
    <col min="1" max="25" width="8.58203125" style="5" customWidth="1"/>
  </cols>
  <sheetData>
    <row r="1" spans="1:25" ht="20" x14ac:dyDescent="0.55000000000000004">
      <c r="A1" s="11" t="s">
        <v>46</v>
      </c>
      <c r="B1" s="12"/>
      <c r="C1" s="12"/>
    </row>
    <row r="2" spans="1:25" x14ac:dyDescent="0.55000000000000004">
      <c r="A2" s="6" t="s">
        <v>37</v>
      </c>
      <c r="B2" s="2" t="s">
        <v>26</v>
      </c>
      <c r="C2" s="3"/>
      <c r="D2" s="2" t="s">
        <v>28</v>
      </c>
      <c r="E2" s="3"/>
      <c r="F2" s="2" t="s">
        <v>30</v>
      </c>
      <c r="G2" s="3"/>
      <c r="H2" s="2" t="s">
        <v>32</v>
      </c>
      <c r="I2" s="3"/>
      <c r="J2" s="2" t="s">
        <v>25</v>
      </c>
      <c r="K2" s="3"/>
      <c r="L2" s="2" t="s">
        <v>48</v>
      </c>
      <c r="M2" s="3"/>
      <c r="N2" s="2" t="s">
        <v>49</v>
      </c>
      <c r="O2" s="3"/>
      <c r="P2" s="2" t="s">
        <v>50</v>
      </c>
      <c r="Q2" s="3"/>
      <c r="R2" s="2" t="s">
        <v>22</v>
      </c>
      <c r="S2" s="3"/>
      <c r="T2" s="2" t="s">
        <v>34</v>
      </c>
      <c r="U2" s="3"/>
      <c r="V2" s="2" t="s">
        <v>38</v>
      </c>
      <c r="W2" s="3"/>
      <c r="X2" s="2" t="s">
        <v>47</v>
      </c>
      <c r="Y2" s="3"/>
    </row>
    <row r="3" spans="1:25" x14ac:dyDescent="0.55000000000000004">
      <c r="A3" s="6" t="s">
        <v>21</v>
      </c>
      <c r="B3" s="2" t="s">
        <v>27</v>
      </c>
      <c r="C3" s="3"/>
      <c r="D3" s="2" t="s">
        <v>29</v>
      </c>
      <c r="E3" s="3"/>
      <c r="F3" s="2" t="s">
        <v>31</v>
      </c>
      <c r="G3" s="3"/>
      <c r="H3" s="2" t="s">
        <v>33</v>
      </c>
      <c r="I3" s="3"/>
      <c r="J3" s="2" t="s">
        <v>24</v>
      </c>
      <c r="K3" s="3"/>
      <c r="L3" s="2" t="s">
        <v>51</v>
      </c>
      <c r="M3" s="3"/>
      <c r="N3" s="2" t="s">
        <v>52</v>
      </c>
      <c r="O3" s="3"/>
      <c r="P3" s="2" t="s">
        <v>53</v>
      </c>
      <c r="Q3" s="3"/>
      <c r="R3" s="2" t="s">
        <v>23</v>
      </c>
      <c r="S3" s="3"/>
      <c r="T3" s="2" t="s">
        <v>35</v>
      </c>
      <c r="U3" s="3"/>
      <c r="V3" s="2" t="s">
        <v>39</v>
      </c>
      <c r="W3" s="3"/>
      <c r="X3" s="2" t="s">
        <v>45</v>
      </c>
      <c r="Y3" s="3"/>
    </row>
    <row r="4" spans="1:25" ht="20" customHeight="1" x14ac:dyDescent="0.55000000000000004">
      <c r="A4" s="1" t="s">
        <v>40</v>
      </c>
      <c r="B4" s="1" t="s">
        <v>19</v>
      </c>
      <c r="C4" s="1" t="s">
        <v>41</v>
      </c>
      <c r="D4" s="1" t="s">
        <v>19</v>
      </c>
      <c r="E4" s="1" t="s">
        <v>41</v>
      </c>
      <c r="F4" s="1" t="s">
        <v>19</v>
      </c>
      <c r="G4" s="1" t="s">
        <v>41</v>
      </c>
      <c r="H4" s="1" t="s">
        <v>19</v>
      </c>
      <c r="I4" s="1" t="s">
        <v>41</v>
      </c>
      <c r="J4" s="1" t="s">
        <v>19</v>
      </c>
      <c r="K4" s="1" t="s">
        <v>41</v>
      </c>
      <c r="L4" s="1" t="s">
        <v>19</v>
      </c>
      <c r="M4" s="1" t="s">
        <v>41</v>
      </c>
      <c r="N4" s="1" t="s">
        <v>19</v>
      </c>
      <c r="O4" s="1" t="s">
        <v>41</v>
      </c>
      <c r="P4" s="1" t="s">
        <v>19</v>
      </c>
      <c r="Q4" s="1" t="s">
        <v>41</v>
      </c>
      <c r="R4" s="1" t="s">
        <v>19</v>
      </c>
      <c r="S4" s="1" t="s">
        <v>41</v>
      </c>
      <c r="T4" s="1" t="s">
        <v>19</v>
      </c>
      <c r="U4" s="1" t="s">
        <v>41</v>
      </c>
      <c r="V4" s="1" t="s">
        <v>19</v>
      </c>
      <c r="W4" s="1" t="s">
        <v>41</v>
      </c>
      <c r="X4" s="1" t="s">
        <v>19</v>
      </c>
      <c r="Y4" s="1" t="s">
        <v>41</v>
      </c>
    </row>
    <row r="5" spans="1:25" ht="20" customHeight="1" x14ac:dyDescent="0.55000000000000004">
      <c r="A5" s="7" t="s">
        <v>42</v>
      </c>
      <c r="B5" s="7" t="s">
        <v>43</v>
      </c>
      <c r="C5" s="7" t="s">
        <v>42</v>
      </c>
      <c r="D5" s="7" t="s">
        <v>43</v>
      </c>
      <c r="E5" s="7" t="s">
        <v>42</v>
      </c>
      <c r="F5" s="7" t="s">
        <v>43</v>
      </c>
      <c r="G5" s="7" t="s">
        <v>42</v>
      </c>
      <c r="H5" s="7" t="s">
        <v>43</v>
      </c>
      <c r="I5" s="7" t="s">
        <v>42</v>
      </c>
      <c r="J5" s="7" t="s">
        <v>43</v>
      </c>
      <c r="K5" s="7" t="s">
        <v>42</v>
      </c>
      <c r="L5" s="7" t="s">
        <v>43</v>
      </c>
      <c r="M5" s="7" t="s">
        <v>42</v>
      </c>
      <c r="N5" s="7" t="s">
        <v>43</v>
      </c>
      <c r="O5" s="7" t="s">
        <v>42</v>
      </c>
      <c r="P5" s="7" t="s">
        <v>43</v>
      </c>
      <c r="Q5" s="7" t="s">
        <v>42</v>
      </c>
      <c r="R5" s="7" t="s">
        <v>43</v>
      </c>
      <c r="S5" s="7" t="s">
        <v>42</v>
      </c>
      <c r="T5" s="7" t="s">
        <v>43</v>
      </c>
      <c r="U5" s="7" t="s">
        <v>42</v>
      </c>
      <c r="V5" s="7" t="s">
        <v>43</v>
      </c>
      <c r="W5" s="7" t="s">
        <v>42</v>
      </c>
      <c r="X5" s="7" t="s">
        <v>43</v>
      </c>
      <c r="Y5" s="7" t="s">
        <v>42</v>
      </c>
    </row>
    <row r="6" spans="1:25" x14ac:dyDescent="0.55000000000000004">
      <c r="A6" s="6">
        <v>0</v>
      </c>
      <c r="B6" s="4">
        <v>1022</v>
      </c>
      <c r="C6" s="4">
        <v>0</v>
      </c>
      <c r="D6" s="4">
        <v>1080</v>
      </c>
      <c r="E6" s="4">
        <v>0</v>
      </c>
      <c r="F6" s="4">
        <v>1415</v>
      </c>
      <c r="G6" s="4">
        <v>0</v>
      </c>
      <c r="H6" s="4">
        <v>1947</v>
      </c>
      <c r="I6" s="4">
        <v>0</v>
      </c>
      <c r="J6" s="4">
        <v>2493</v>
      </c>
      <c r="K6" s="4">
        <v>0</v>
      </c>
      <c r="L6" s="4">
        <v>2551</v>
      </c>
      <c r="M6" s="4">
        <v>0</v>
      </c>
      <c r="N6" s="4">
        <v>2852</v>
      </c>
      <c r="O6" s="4">
        <v>0</v>
      </c>
      <c r="P6" s="4">
        <v>2687</v>
      </c>
      <c r="Q6" s="4">
        <v>0</v>
      </c>
      <c r="R6" s="4">
        <v>2810</v>
      </c>
      <c r="S6" s="4">
        <v>0</v>
      </c>
      <c r="T6" s="4">
        <v>3000</v>
      </c>
      <c r="U6" s="4">
        <v>0</v>
      </c>
      <c r="V6" s="4">
        <v>3236</v>
      </c>
      <c r="W6" s="4">
        <v>0</v>
      </c>
      <c r="X6" s="4">
        <v>3367</v>
      </c>
      <c r="Y6" s="4">
        <v>0</v>
      </c>
    </row>
    <row r="7" spans="1:25" x14ac:dyDescent="0.55000000000000004">
      <c r="A7" s="6">
        <v>1</v>
      </c>
      <c r="B7" s="4">
        <v>824</v>
      </c>
      <c r="C7" s="4">
        <v>824</v>
      </c>
      <c r="D7" s="4">
        <v>872</v>
      </c>
      <c r="E7" s="4">
        <v>872</v>
      </c>
      <c r="F7" s="4">
        <v>954</v>
      </c>
      <c r="G7" s="4">
        <v>954</v>
      </c>
      <c r="H7" s="4">
        <v>1079</v>
      </c>
      <c r="I7" s="4">
        <v>1079</v>
      </c>
      <c r="J7" s="4">
        <v>1209</v>
      </c>
      <c r="K7" s="4">
        <v>1209</v>
      </c>
      <c r="L7" s="4">
        <v>1287</v>
      </c>
      <c r="M7" s="4">
        <v>1287</v>
      </c>
      <c r="N7" s="4">
        <v>1268</v>
      </c>
      <c r="O7" s="4">
        <v>1268</v>
      </c>
      <c r="P7" s="4">
        <v>1214</v>
      </c>
      <c r="Q7" s="4">
        <v>1214</v>
      </c>
      <c r="R7" s="4">
        <v>1340</v>
      </c>
      <c r="S7" s="4">
        <v>1340</v>
      </c>
      <c r="T7" s="4">
        <v>1433</v>
      </c>
      <c r="U7" s="4">
        <v>1433</v>
      </c>
      <c r="V7" s="4">
        <v>1442</v>
      </c>
      <c r="W7" s="4">
        <v>1442</v>
      </c>
      <c r="X7" s="4">
        <v>1399</v>
      </c>
      <c r="Y7" s="4">
        <v>1399</v>
      </c>
    </row>
    <row r="8" spans="1:25" x14ac:dyDescent="0.55000000000000004">
      <c r="A8" s="6">
        <v>2</v>
      </c>
      <c r="B8" s="4">
        <v>696</v>
      </c>
      <c r="C8" s="4">
        <v>1392</v>
      </c>
      <c r="D8" s="4">
        <v>725</v>
      </c>
      <c r="E8" s="4">
        <v>1450</v>
      </c>
      <c r="F8" s="4">
        <v>648</v>
      </c>
      <c r="G8" s="4">
        <v>1296</v>
      </c>
      <c r="H8" s="4">
        <v>767</v>
      </c>
      <c r="I8" s="4">
        <v>1534</v>
      </c>
      <c r="J8" s="4">
        <v>838</v>
      </c>
      <c r="K8" s="4">
        <v>1676</v>
      </c>
      <c r="L8" s="4">
        <v>838</v>
      </c>
      <c r="M8" s="4">
        <v>1676</v>
      </c>
      <c r="N8" s="4">
        <v>753</v>
      </c>
      <c r="O8" s="4">
        <v>1506</v>
      </c>
      <c r="P8" s="4">
        <v>816</v>
      </c>
      <c r="Q8" s="4">
        <v>1632</v>
      </c>
      <c r="R8" s="4">
        <v>864</v>
      </c>
      <c r="S8" s="4">
        <v>1728</v>
      </c>
      <c r="T8" s="4">
        <v>926</v>
      </c>
      <c r="U8" s="4">
        <v>1852</v>
      </c>
      <c r="V8" s="4">
        <v>989</v>
      </c>
      <c r="W8" s="4">
        <v>1978</v>
      </c>
      <c r="X8" s="4">
        <v>936</v>
      </c>
      <c r="Y8" s="4">
        <v>1872</v>
      </c>
    </row>
    <row r="9" spans="1:25" x14ac:dyDescent="0.55000000000000004">
      <c r="A9" s="6">
        <v>3</v>
      </c>
      <c r="B9" s="4">
        <v>605</v>
      </c>
      <c r="C9" s="4">
        <v>1815</v>
      </c>
      <c r="D9" s="4">
        <v>699</v>
      </c>
      <c r="E9" s="4">
        <v>2097</v>
      </c>
      <c r="F9" s="4">
        <v>676</v>
      </c>
      <c r="G9" s="4">
        <v>2028</v>
      </c>
      <c r="H9" s="4">
        <v>724</v>
      </c>
      <c r="I9" s="4">
        <v>2172</v>
      </c>
      <c r="J9" s="4">
        <v>804</v>
      </c>
      <c r="K9" s="4">
        <v>2412</v>
      </c>
      <c r="L9" s="4">
        <v>795</v>
      </c>
      <c r="M9" s="4">
        <v>2385</v>
      </c>
      <c r="N9" s="4">
        <v>760</v>
      </c>
      <c r="O9" s="4">
        <v>2280</v>
      </c>
      <c r="P9" s="4">
        <v>758</v>
      </c>
      <c r="Q9" s="4">
        <v>2274</v>
      </c>
      <c r="R9" s="4">
        <v>793</v>
      </c>
      <c r="S9" s="4">
        <v>2379</v>
      </c>
      <c r="T9" s="4">
        <v>870</v>
      </c>
      <c r="U9" s="4">
        <v>2610</v>
      </c>
      <c r="V9" s="4">
        <v>891</v>
      </c>
      <c r="W9" s="4">
        <v>2673</v>
      </c>
      <c r="X9" s="4">
        <v>928</v>
      </c>
      <c r="Y9" s="4">
        <v>2784</v>
      </c>
    </row>
    <row r="10" spans="1:25" x14ac:dyDescent="0.55000000000000004">
      <c r="A10" s="6">
        <v>4</v>
      </c>
      <c r="B10" s="4">
        <v>668</v>
      </c>
      <c r="C10" s="4">
        <v>2672</v>
      </c>
      <c r="D10" s="4">
        <v>736</v>
      </c>
      <c r="E10" s="4">
        <v>2944</v>
      </c>
      <c r="F10" s="4">
        <v>706</v>
      </c>
      <c r="G10" s="4">
        <v>2824</v>
      </c>
      <c r="H10" s="4">
        <v>748</v>
      </c>
      <c r="I10" s="4">
        <v>2992</v>
      </c>
      <c r="J10" s="4">
        <v>849</v>
      </c>
      <c r="K10" s="4">
        <v>3396</v>
      </c>
      <c r="L10" s="4">
        <v>844</v>
      </c>
      <c r="M10" s="4">
        <v>3376</v>
      </c>
      <c r="N10" s="4">
        <v>791</v>
      </c>
      <c r="O10" s="4">
        <v>3164</v>
      </c>
      <c r="P10" s="4">
        <v>784</v>
      </c>
      <c r="Q10" s="4">
        <v>3136</v>
      </c>
      <c r="R10" s="4">
        <v>880</v>
      </c>
      <c r="S10" s="4">
        <v>3520</v>
      </c>
      <c r="T10" s="4">
        <v>908</v>
      </c>
      <c r="U10" s="4">
        <v>3632</v>
      </c>
      <c r="V10" s="4">
        <v>968</v>
      </c>
      <c r="W10" s="4">
        <v>3872</v>
      </c>
      <c r="X10" s="4">
        <v>1038</v>
      </c>
      <c r="Y10" s="4">
        <v>4152</v>
      </c>
    </row>
    <row r="11" spans="1:25" x14ac:dyDescent="0.55000000000000004">
      <c r="A11" s="6">
        <v>5</v>
      </c>
      <c r="B11" s="4">
        <v>733</v>
      </c>
      <c r="C11" s="4">
        <v>3665</v>
      </c>
      <c r="D11" s="4">
        <v>811</v>
      </c>
      <c r="E11" s="4">
        <v>4055</v>
      </c>
      <c r="F11" s="4">
        <v>795</v>
      </c>
      <c r="G11" s="4">
        <v>3975</v>
      </c>
      <c r="H11" s="4">
        <v>837</v>
      </c>
      <c r="I11" s="4">
        <v>4185</v>
      </c>
      <c r="J11" s="4">
        <v>976</v>
      </c>
      <c r="K11" s="4">
        <v>4880</v>
      </c>
      <c r="L11" s="4">
        <v>987</v>
      </c>
      <c r="M11" s="4">
        <v>4935</v>
      </c>
      <c r="N11" s="4">
        <v>967</v>
      </c>
      <c r="O11" s="4">
        <v>4835</v>
      </c>
      <c r="P11" s="4">
        <v>936</v>
      </c>
      <c r="Q11" s="4">
        <v>4680</v>
      </c>
      <c r="R11" s="4">
        <v>928</v>
      </c>
      <c r="S11" s="4">
        <v>4640</v>
      </c>
      <c r="T11" s="4">
        <v>1107</v>
      </c>
      <c r="U11" s="4">
        <v>5535</v>
      </c>
      <c r="V11" s="4">
        <v>1108</v>
      </c>
      <c r="W11" s="4">
        <v>5540</v>
      </c>
      <c r="X11" s="4">
        <v>1141</v>
      </c>
      <c r="Y11" s="4">
        <v>5705</v>
      </c>
    </row>
    <row r="12" spans="1:25" x14ac:dyDescent="0.55000000000000004">
      <c r="A12" s="6">
        <v>6</v>
      </c>
      <c r="B12" s="4">
        <v>824</v>
      </c>
      <c r="C12" s="4">
        <v>4944</v>
      </c>
      <c r="D12" s="4">
        <v>868</v>
      </c>
      <c r="E12" s="4">
        <v>5208</v>
      </c>
      <c r="F12" s="4">
        <v>915</v>
      </c>
      <c r="G12" s="4">
        <v>5490</v>
      </c>
      <c r="H12" s="4">
        <v>997</v>
      </c>
      <c r="I12" s="4">
        <v>5982</v>
      </c>
      <c r="J12" s="4">
        <v>1105</v>
      </c>
      <c r="K12" s="4">
        <v>6630</v>
      </c>
      <c r="L12" s="4">
        <v>1134</v>
      </c>
      <c r="M12" s="4">
        <v>6804</v>
      </c>
      <c r="N12" s="4">
        <v>1100</v>
      </c>
      <c r="O12" s="4">
        <v>6600</v>
      </c>
      <c r="P12" s="4">
        <v>1107</v>
      </c>
      <c r="Q12" s="4">
        <v>6642</v>
      </c>
      <c r="R12" s="4">
        <v>1251</v>
      </c>
      <c r="S12" s="4">
        <v>7506</v>
      </c>
      <c r="T12" s="4">
        <v>1272</v>
      </c>
      <c r="U12" s="4">
        <v>7632</v>
      </c>
      <c r="V12" s="4">
        <v>1366</v>
      </c>
      <c r="W12" s="4">
        <v>8196</v>
      </c>
      <c r="X12" s="4">
        <v>1371</v>
      </c>
      <c r="Y12" s="4">
        <v>8226</v>
      </c>
    </row>
    <row r="13" spans="1:25" x14ac:dyDescent="0.55000000000000004">
      <c r="A13" s="6">
        <v>7</v>
      </c>
      <c r="B13" s="4">
        <v>821</v>
      </c>
      <c r="C13" s="4">
        <v>5747</v>
      </c>
      <c r="D13" s="4">
        <v>979</v>
      </c>
      <c r="E13" s="4">
        <v>6853</v>
      </c>
      <c r="F13" s="4">
        <v>963</v>
      </c>
      <c r="G13" s="4">
        <v>6741</v>
      </c>
      <c r="H13" s="4">
        <v>1063</v>
      </c>
      <c r="I13" s="4">
        <v>7441</v>
      </c>
      <c r="J13" s="4">
        <v>1280</v>
      </c>
      <c r="K13" s="4">
        <v>8960</v>
      </c>
      <c r="L13" s="4">
        <v>1300</v>
      </c>
      <c r="M13" s="4">
        <v>9100</v>
      </c>
      <c r="N13" s="4">
        <v>1135</v>
      </c>
      <c r="O13" s="4">
        <v>7945</v>
      </c>
      <c r="P13" s="4">
        <v>1331</v>
      </c>
      <c r="Q13" s="4">
        <v>9317</v>
      </c>
      <c r="R13" s="4">
        <v>1361</v>
      </c>
      <c r="S13" s="4">
        <v>9527</v>
      </c>
      <c r="T13" s="4">
        <v>1444</v>
      </c>
      <c r="U13" s="4">
        <v>10108</v>
      </c>
      <c r="V13" s="4">
        <v>1403</v>
      </c>
      <c r="W13" s="4">
        <v>9821</v>
      </c>
      <c r="X13" s="4">
        <v>1506</v>
      </c>
      <c r="Y13" s="4">
        <v>10542</v>
      </c>
    </row>
    <row r="14" spans="1:25" x14ac:dyDescent="0.55000000000000004">
      <c r="A14" s="6">
        <v>8</v>
      </c>
      <c r="B14" s="4">
        <v>892</v>
      </c>
      <c r="C14" s="4">
        <v>7136</v>
      </c>
      <c r="D14" s="4">
        <v>1018</v>
      </c>
      <c r="E14" s="4">
        <v>8144</v>
      </c>
      <c r="F14" s="4">
        <v>1078</v>
      </c>
      <c r="G14" s="4">
        <v>8624</v>
      </c>
      <c r="H14" s="4">
        <v>1109</v>
      </c>
      <c r="I14" s="4">
        <v>8872</v>
      </c>
      <c r="J14" s="4">
        <v>1327</v>
      </c>
      <c r="K14" s="4">
        <v>10616</v>
      </c>
      <c r="L14" s="4">
        <v>1380</v>
      </c>
      <c r="M14" s="4">
        <v>11040</v>
      </c>
      <c r="N14" s="4">
        <v>1317</v>
      </c>
      <c r="O14" s="4">
        <v>10536</v>
      </c>
      <c r="P14" s="4">
        <v>1373</v>
      </c>
      <c r="Q14" s="4">
        <v>10984</v>
      </c>
      <c r="R14" s="4">
        <v>1563</v>
      </c>
      <c r="S14" s="4">
        <v>12504</v>
      </c>
      <c r="T14" s="4">
        <v>1577</v>
      </c>
      <c r="U14" s="4">
        <v>12616</v>
      </c>
      <c r="V14" s="4">
        <v>1507</v>
      </c>
      <c r="W14" s="4">
        <v>12056</v>
      </c>
      <c r="X14" s="4">
        <v>1604</v>
      </c>
      <c r="Y14" s="4">
        <v>12832</v>
      </c>
    </row>
    <row r="15" spans="1:25" x14ac:dyDescent="0.55000000000000004">
      <c r="A15" s="6">
        <v>9</v>
      </c>
      <c r="B15" s="4">
        <v>928</v>
      </c>
      <c r="C15" s="4">
        <v>8352</v>
      </c>
      <c r="D15" s="4">
        <v>1015</v>
      </c>
      <c r="E15" s="4">
        <v>9135</v>
      </c>
      <c r="F15" s="4">
        <v>1156</v>
      </c>
      <c r="G15" s="4">
        <v>10404</v>
      </c>
      <c r="H15" s="4">
        <v>1240</v>
      </c>
      <c r="I15" s="4">
        <v>11160</v>
      </c>
      <c r="J15" s="4">
        <v>1491</v>
      </c>
      <c r="K15" s="4">
        <v>13419</v>
      </c>
      <c r="L15" s="4">
        <v>1498</v>
      </c>
      <c r="M15" s="4">
        <v>13482</v>
      </c>
      <c r="N15" s="4">
        <v>1404</v>
      </c>
      <c r="O15" s="4">
        <v>12636</v>
      </c>
      <c r="P15" s="4">
        <v>1551</v>
      </c>
      <c r="Q15" s="4">
        <v>13959</v>
      </c>
      <c r="R15" s="4">
        <v>1550</v>
      </c>
      <c r="S15" s="4">
        <v>13950</v>
      </c>
      <c r="T15" s="4">
        <v>1582</v>
      </c>
      <c r="U15" s="4">
        <v>14238</v>
      </c>
      <c r="V15" s="4">
        <v>1599</v>
      </c>
      <c r="W15" s="4">
        <v>14391</v>
      </c>
      <c r="X15" s="4">
        <v>1644</v>
      </c>
      <c r="Y15" s="4">
        <v>14796</v>
      </c>
    </row>
    <row r="16" spans="1:25" x14ac:dyDescent="0.55000000000000004">
      <c r="A16" s="6">
        <v>10</v>
      </c>
      <c r="B16" s="4">
        <v>940</v>
      </c>
      <c r="C16" s="4">
        <v>9400</v>
      </c>
      <c r="D16" s="4">
        <v>1034</v>
      </c>
      <c r="E16" s="4">
        <v>10340</v>
      </c>
      <c r="F16" s="4">
        <v>1128</v>
      </c>
      <c r="G16" s="4">
        <v>11280</v>
      </c>
      <c r="H16" s="4">
        <v>1266</v>
      </c>
      <c r="I16" s="4">
        <v>12660</v>
      </c>
      <c r="J16" s="4">
        <v>1548</v>
      </c>
      <c r="K16" s="4">
        <v>15480</v>
      </c>
      <c r="L16" s="4">
        <v>1574</v>
      </c>
      <c r="M16" s="4">
        <v>15740</v>
      </c>
      <c r="N16" s="4">
        <v>1436</v>
      </c>
      <c r="O16" s="4">
        <v>14360</v>
      </c>
      <c r="P16" s="4">
        <v>1587</v>
      </c>
      <c r="Q16" s="4">
        <v>15870</v>
      </c>
      <c r="R16" s="4">
        <v>1609</v>
      </c>
      <c r="S16" s="4">
        <v>16090</v>
      </c>
      <c r="T16" s="4">
        <v>1671</v>
      </c>
      <c r="U16" s="4">
        <v>16710</v>
      </c>
      <c r="V16" s="4">
        <v>1622</v>
      </c>
      <c r="W16" s="4">
        <v>16220</v>
      </c>
      <c r="X16" s="4">
        <v>1748</v>
      </c>
      <c r="Y16" s="4">
        <v>17480</v>
      </c>
    </row>
    <row r="17" spans="1:25" x14ac:dyDescent="0.55000000000000004">
      <c r="A17" s="6">
        <v>11</v>
      </c>
      <c r="B17" s="4">
        <v>953</v>
      </c>
      <c r="C17" s="4">
        <v>10483</v>
      </c>
      <c r="D17" s="4">
        <v>1067</v>
      </c>
      <c r="E17" s="4">
        <v>11737</v>
      </c>
      <c r="F17" s="4">
        <v>1115</v>
      </c>
      <c r="G17" s="4">
        <v>12265</v>
      </c>
      <c r="H17" s="4">
        <v>1234</v>
      </c>
      <c r="I17" s="4">
        <v>13574</v>
      </c>
      <c r="J17" s="4">
        <v>1508</v>
      </c>
      <c r="K17" s="4">
        <v>16588</v>
      </c>
      <c r="L17" s="4">
        <v>1542</v>
      </c>
      <c r="M17" s="4">
        <v>16962</v>
      </c>
      <c r="N17" s="4">
        <v>1537</v>
      </c>
      <c r="O17" s="4">
        <v>16907</v>
      </c>
      <c r="P17" s="4">
        <v>1668</v>
      </c>
      <c r="Q17" s="4">
        <v>18348</v>
      </c>
      <c r="R17" s="4">
        <v>1712</v>
      </c>
      <c r="S17" s="4">
        <v>18832</v>
      </c>
      <c r="T17" s="4">
        <v>1733</v>
      </c>
      <c r="U17" s="4">
        <v>19063</v>
      </c>
      <c r="V17" s="4">
        <v>1721</v>
      </c>
      <c r="W17" s="4">
        <v>18931</v>
      </c>
      <c r="X17" s="4">
        <v>1734</v>
      </c>
      <c r="Y17" s="4">
        <v>19074</v>
      </c>
    </row>
    <row r="18" spans="1:25" x14ac:dyDescent="0.55000000000000004">
      <c r="A18" s="6">
        <v>12</v>
      </c>
      <c r="B18" s="4">
        <v>974</v>
      </c>
      <c r="C18" s="4">
        <v>11688</v>
      </c>
      <c r="D18" s="4">
        <v>989</v>
      </c>
      <c r="E18" s="4">
        <v>11868</v>
      </c>
      <c r="F18" s="4">
        <v>1108</v>
      </c>
      <c r="G18" s="4">
        <v>13296</v>
      </c>
      <c r="H18" s="4">
        <v>1246</v>
      </c>
      <c r="I18" s="4">
        <v>14952</v>
      </c>
      <c r="J18" s="4">
        <v>1534</v>
      </c>
      <c r="K18" s="4">
        <v>18408</v>
      </c>
      <c r="L18" s="4">
        <v>1586</v>
      </c>
      <c r="M18" s="4">
        <v>19032</v>
      </c>
      <c r="N18" s="4">
        <v>1486</v>
      </c>
      <c r="O18" s="4">
        <v>17832</v>
      </c>
      <c r="P18" s="4">
        <v>1629</v>
      </c>
      <c r="Q18" s="4">
        <v>19548</v>
      </c>
      <c r="R18" s="4">
        <v>1644</v>
      </c>
      <c r="S18" s="4">
        <v>19728</v>
      </c>
      <c r="T18" s="4">
        <v>1693</v>
      </c>
      <c r="U18" s="4">
        <v>20316</v>
      </c>
      <c r="V18" s="4">
        <v>1810</v>
      </c>
      <c r="W18" s="4">
        <v>21720</v>
      </c>
      <c r="X18" s="4">
        <v>1841</v>
      </c>
      <c r="Y18" s="4">
        <v>22092</v>
      </c>
    </row>
    <row r="19" spans="1:25" x14ac:dyDescent="0.55000000000000004">
      <c r="A19" s="6">
        <v>13</v>
      </c>
      <c r="B19" s="4">
        <v>916</v>
      </c>
      <c r="C19" s="4">
        <v>11908</v>
      </c>
      <c r="D19" s="4">
        <v>986</v>
      </c>
      <c r="E19" s="4">
        <v>12818</v>
      </c>
      <c r="F19" s="4">
        <v>1155</v>
      </c>
      <c r="G19" s="4">
        <v>15015</v>
      </c>
      <c r="H19" s="4">
        <v>1289</v>
      </c>
      <c r="I19" s="4">
        <v>16757</v>
      </c>
      <c r="J19" s="4">
        <v>1454</v>
      </c>
      <c r="K19" s="4">
        <v>18902</v>
      </c>
      <c r="L19" s="4">
        <v>1551</v>
      </c>
      <c r="M19" s="4">
        <v>20163</v>
      </c>
      <c r="N19" s="4">
        <v>1438</v>
      </c>
      <c r="O19" s="4">
        <v>18694</v>
      </c>
      <c r="P19" s="4">
        <v>1607</v>
      </c>
      <c r="Q19" s="4">
        <v>20891</v>
      </c>
      <c r="R19" s="4">
        <v>1644</v>
      </c>
      <c r="S19" s="4">
        <v>21372</v>
      </c>
      <c r="T19" s="4">
        <v>1680</v>
      </c>
      <c r="U19" s="4">
        <v>21840</v>
      </c>
      <c r="V19" s="4">
        <v>1780</v>
      </c>
      <c r="W19" s="4">
        <v>23140</v>
      </c>
      <c r="X19" s="4">
        <v>1822</v>
      </c>
      <c r="Y19" s="4">
        <v>23686</v>
      </c>
    </row>
    <row r="20" spans="1:25" x14ac:dyDescent="0.55000000000000004">
      <c r="A20" s="6">
        <v>14</v>
      </c>
      <c r="B20" s="4">
        <v>869</v>
      </c>
      <c r="C20" s="4">
        <v>12166</v>
      </c>
      <c r="D20" s="4">
        <v>923</v>
      </c>
      <c r="E20" s="4">
        <v>12922</v>
      </c>
      <c r="F20" s="4">
        <v>999</v>
      </c>
      <c r="G20" s="4">
        <v>13986</v>
      </c>
      <c r="H20" s="4">
        <v>1327</v>
      </c>
      <c r="I20" s="4">
        <v>18578</v>
      </c>
      <c r="J20" s="4">
        <v>1449</v>
      </c>
      <c r="K20" s="4">
        <v>20286</v>
      </c>
      <c r="L20" s="4">
        <v>1537</v>
      </c>
      <c r="M20" s="4">
        <v>21518</v>
      </c>
      <c r="N20" s="4">
        <v>1531</v>
      </c>
      <c r="O20" s="4">
        <v>21434</v>
      </c>
      <c r="P20" s="4">
        <v>1670</v>
      </c>
      <c r="Q20" s="4">
        <v>23380</v>
      </c>
      <c r="R20" s="4">
        <v>1690</v>
      </c>
      <c r="S20" s="4">
        <v>23660</v>
      </c>
      <c r="T20" s="4">
        <v>1644</v>
      </c>
      <c r="U20" s="4">
        <v>23016</v>
      </c>
      <c r="V20" s="4">
        <v>1735</v>
      </c>
      <c r="W20" s="4">
        <v>24290</v>
      </c>
      <c r="X20" s="4">
        <v>1759</v>
      </c>
      <c r="Y20" s="4">
        <v>24626</v>
      </c>
    </row>
    <row r="21" spans="1:25" x14ac:dyDescent="0.55000000000000004">
      <c r="A21" s="6">
        <v>15</v>
      </c>
      <c r="B21" s="4">
        <v>875</v>
      </c>
      <c r="C21" s="4">
        <v>13125</v>
      </c>
      <c r="D21" s="4">
        <v>897</v>
      </c>
      <c r="E21" s="4">
        <v>13455</v>
      </c>
      <c r="F21" s="4">
        <v>1017</v>
      </c>
      <c r="G21" s="4">
        <v>15255</v>
      </c>
      <c r="H21" s="4">
        <v>1335</v>
      </c>
      <c r="I21" s="4">
        <v>20025</v>
      </c>
      <c r="J21" s="4">
        <v>1399</v>
      </c>
      <c r="K21" s="4">
        <v>20985</v>
      </c>
      <c r="L21" s="4">
        <v>1519</v>
      </c>
      <c r="M21" s="4">
        <v>22785</v>
      </c>
      <c r="N21" s="4">
        <v>1491</v>
      </c>
      <c r="O21" s="4">
        <v>22365</v>
      </c>
      <c r="P21" s="4">
        <v>1552</v>
      </c>
      <c r="Q21" s="4">
        <v>23280</v>
      </c>
      <c r="R21" s="4">
        <v>1562</v>
      </c>
      <c r="S21" s="4">
        <v>23430</v>
      </c>
      <c r="T21" s="4">
        <v>1705</v>
      </c>
      <c r="U21" s="4">
        <v>25575</v>
      </c>
      <c r="V21" s="4">
        <v>1715</v>
      </c>
      <c r="W21" s="4">
        <v>25725</v>
      </c>
      <c r="X21" s="4">
        <v>1748</v>
      </c>
      <c r="Y21" s="4">
        <v>26220</v>
      </c>
    </row>
    <row r="22" spans="1:25" x14ac:dyDescent="0.55000000000000004">
      <c r="A22" s="6">
        <v>16</v>
      </c>
      <c r="B22" s="4">
        <v>812</v>
      </c>
      <c r="C22" s="4">
        <v>12992</v>
      </c>
      <c r="D22" s="4">
        <v>850</v>
      </c>
      <c r="E22" s="4">
        <v>13600</v>
      </c>
      <c r="F22" s="4">
        <v>1049</v>
      </c>
      <c r="G22" s="4">
        <v>16784</v>
      </c>
      <c r="H22" s="4">
        <v>1205</v>
      </c>
      <c r="I22" s="4">
        <v>19280</v>
      </c>
      <c r="J22" s="4">
        <v>1447</v>
      </c>
      <c r="K22" s="4">
        <v>23152</v>
      </c>
      <c r="L22" s="4">
        <v>1429</v>
      </c>
      <c r="M22" s="4">
        <v>22864</v>
      </c>
      <c r="N22" s="4">
        <v>1408</v>
      </c>
      <c r="O22" s="4">
        <v>22528</v>
      </c>
      <c r="P22" s="4">
        <v>1497</v>
      </c>
      <c r="Q22" s="4">
        <v>23952</v>
      </c>
      <c r="R22" s="4">
        <v>1597</v>
      </c>
      <c r="S22" s="4">
        <v>25552</v>
      </c>
      <c r="T22" s="4">
        <v>1567</v>
      </c>
      <c r="U22" s="4">
        <v>25072</v>
      </c>
      <c r="V22" s="4">
        <v>1712</v>
      </c>
      <c r="W22" s="4">
        <v>27392</v>
      </c>
      <c r="X22" s="4">
        <v>1693</v>
      </c>
      <c r="Y22" s="4">
        <v>27088</v>
      </c>
    </row>
    <row r="23" spans="1:25" x14ac:dyDescent="0.55000000000000004">
      <c r="A23" s="6">
        <v>17</v>
      </c>
      <c r="B23" s="4">
        <v>828</v>
      </c>
      <c r="C23" s="4">
        <v>14076</v>
      </c>
      <c r="D23" s="4">
        <v>871</v>
      </c>
      <c r="E23" s="4">
        <v>14807</v>
      </c>
      <c r="F23" s="4">
        <v>1046</v>
      </c>
      <c r="G23" s="4">
        <v>17782</v>
      </c>
      <c r="H23" s="4">
        <v>1201</v>
      </c>
      <c r="I23" s="4">
        <v>20417</v>
      </c>
      <c r="J23" s="4">
        <v>1353</v>
      </c>
      <c r="K23" s="4">
        <v>23001</v>
      </c>
      <c r="L23" s="4">
        <v>1403</v>
      </c>
      <c r="M23" s="4">
        <v>23851</v>
      </c>
      <c r="N23" s="4">
        <v>1464</v>
      </c>
      <c r="O23" s="4">
        <v>24888</v>
      </c>
      <c r="P23" s="4">
        <v>1506</v>
      </c>
      <c r="Q23" s="4">
        <v>25602</v>
      </c>
      <c r="R23" s="4">
        <v>1542</v>
      </c>
      <c r="S23" s="4">
        <v>26214</v>
      </c>
      <c r="T23" s="4">
        <v>1475</v>
      </c>
      <c r="U23" s="4">
        <v>25075</v>
      </c>
      <c r="V23" s="4">
        <v>1649</v>
      </c>
      <c r="W23" s="4">
        <v>28033</v>
      </c>
      <c r="X23" s="4">
        <v>1748</v>
      </c>
      <c r="Y23" s="4">
        <v>29716</v>
      </c>
    </row>
    <row r="24" spans="1:25" x14ac:dyDescent="0.55000000000000004">
      <c r="A24" s="6">
        <v>18</v>
      </c>
      <c r="B24" s="4">
        <v>721</v>
      </c>
      <c r="C24" s="4">
        <v>12978</v>
      </c>
      <c r="D24" s="4">
        <v>837</v>
      </c>
      <c r="E24" s="4">
        <v>15066</v>
      </c>
      <c r="F24" s="4">
        <v>1016</v>
      </c>
      <c r="G24" s="4">
        <v>18288</v>
      </c>
      <c r="H24" s="4">
        <v>1180</v>
      </c>
      <c r="I24" s="4">
        <v>21240</v>
      </c>
      <c r="J24" s="4">
        <v>1377</v>
      </c>
      <c r="K24" s="4">
        <v>24786</v>
      </c>
      <c r="L24" s="4">
        <v>1383</v>
      </c>
      <c r="M24" s="4">
        <v>24894</v>
      </c>
      <c r="N24" s="4">
        <v>1388</v>
      </c>
      <c r="O24" s="4">
        <v>24984</v>
      </c>
      <c r="P24" s="4">
        <v>1466</v>
      </c>
      <c r="Q24" s="4">
        <v>26388</v>
      </c>
      <c r="R24" s="4">
        <v>1518</v>
      </c>
      <c r="S24" s="4">
        <v>27324</v>
      </c>
      <c r="T24" s="4">
        <v>1589</v>
      </c>
      <c r="U24" s="4">
        <v>28602</v>
      </c>
      <c r="V24" s="4">
        <v>1669</v>
      </c>
      <c r="W24" s="4">
        <v>30042</v>
      </c>
      <c r="X24" s="4">
        <v>1732</v>
      </c>
      <c r="Y24" s="4">
        <v>31176</v>
      </c>
    </row>
    <row r="25" spans="1:25" x14ac:dyDescent="0.55000000000000004">
      <c r="A25" s="6">
        <v>19</v>
      </c>
      <c r="B25" s="4">
        <v>699</v>
      </c>
      <c r="C25" s="4">
        <v>13281</v>
      </c>
      <c r="D25" s="4">
        <v>882</v>
      </c>
      <c r="E25" s="4">
        <v>16758</v>
      </c>
      <c r="F25" s="4">
        <v>1063</v>
      </c>
      <c r="G25" s="4">
        <v>20197</v>
      </c>
      <c r="H25" s="4">
        <v>1171</v>
      </c>
      <c r="I25" s="4">
        <v>22249</v>
      </c>
      <c r="J25" s="4">
        <v>1387</v>
      </c>
      <c r="K25" s="4">
        <v>26353</v>
      </c>
      <c r="L25" s="4">
        <v>1407</v>
      </c>
      <c r="M25" s="4">
        <v>26733</v>
      </c>
      <c r="N25" s="4">
        <v>1356</v>
      </c>
      <c r="O25" s="4">
        <v>25764</v>
      </c>
      <c r="P25" s="4">
        <v>1435</v>
      </c>
      <c r="Q25" s="4">
        <v>27265</v>
      </c>
      <c r="R25" s="4">
        <v>1546</v>
      </c>
      <c r="S25" s="4">
        <v>29374</v>
      </c>
      <c r="T25" s="4">
        <v>1553</v>
      </c>
      <c r="U25" s="4">
        <v>29507</v>
      </c>
      <c r="V25" s="4">
        <v>1612</v>
      </c>
      <c r="W25" s="4">
        <v>30628</v>
      </c>
      <c r="X25" s="4">
        <v>1708</v>
      </c>
      <c r="Y25" s="4">
        <v>32452</v>
      </c>
    </row>
    <row r="26" spans="1:25" x14ac:dyDescent="0.55000000000000004">
      <c r="A26" s="6">
        <v>20</v>
      </c>
      <c r="B26" s="4">
        <v>742</v>
      </c>
      <c r="C26" s="4">
        <v>14840</v>
      </c>
      <c r="D26" s="4">
        <v>883</v>
      </c>
      <c r="E26" s="4">
        <v>17660</v>
      </c>
      <c r="F26" s="4">
        <v>1044</v>
      </c>
      <c r="G26" s="4">
        <v>20880</v>
      </c>
      <c r="H26" s="4">
        <v>1150</v>
      </c>
      <c r="I26" s="4">
        <v>23000</v>
      </c>
      <c r="J26" s="4">
        <v>1403</v>
      </c>
      <c r="K26" s="4">
        <v>28060</v>
      </c>
      <c r="L26" s="4">
        <v>1381</v>
      </c>
      <c r="M26" s="4">
        <v>27620</v>
      </c>
      <c r="N26" s="4">
        <v>1365</v>
      </c>
      <c r="O26" s="4">
        <v>27300</v>
      </c>
      <c r="P26" s="4">
        <v>1461</v>
      </c>
      <c r="Q26" s="4">
        <v>29220</v>
      </c>
      <c r="R26" s="4">
        <v>1525</v>
      </c>
      <c r="S26" s="4">
        <v>30500</v>
      </c>
      <c r="T26" s="4">
        <v>1539</v>
      </c>
      <c r="U26" s="4">
        <v>30780</v>
      </c>
      <c r="V26" s="4">
        <v>1628</v>
      </c>
      <c r="W26" s="4">
        <v>32560</v>
      </c>
      <c r="X26" s="4">
        <v>1709</v>
      </c>
      <c r="Y26" s="4">
        <v>34180</v>
      </c>
    </row>
    <row r="27" spans="1:25" x14ac:dyDescent="0.55000000000000004">
      <c r="A27" s="6" t="s">
        <v>0</v>
      </c>
      <c r="B27" s="4">
        <v>3468</v>
      </c>
      <c r="C27" s="4">
        <v>79784</v>
      </c>
      <c r="D27" s="4">
        <v>4382</v>
      </c>
      <c r="E27" s="4">
        <v>100676</v>
      </c>
      <c r="F27" s="4">
        <v>4968</v>
      </c>
      <c r="G27" s="4">
        <v>114259</v>
      </c>
      <c r="H27" s="4">
        <v>5837</v>
      </c>
      <c r="I27" s="4">
        <v>134515</v>
      </c>
      <c r="J27" s="4">
        <v>6844</v>
      </c>
      <c r="K27" s="4">
        <v>160052</v>
      </c>
      <c r="L27" s="4">
        <v>7223</v>
      </c>
      <c r="M27" s="4">
        <v>166189</v>
      </c>
      <c r="N27" s="4">
        <v>6896</v>
      </c>
      <c r="O27" s="4">
        <v>158654</v>
      </c>
      <c r="P27" s="4">
        <v>7292</v>
      </c>
      <c r="Q27" s="4">
        <v>167732</v>
      </c>
      <c r="R27" s="4">
        <v>7525</v>
      </c>
      <c r="S27" s="4">
        <v>172859</v>
      </c>
      <c r="T27" s="4">
        <v>7613</v>
      </c>
      <c r="U27" s="4">
        <v>175176</v>
      </c>
      <c r="V27" s="4">
        <v>7738</v>
      </c>
      <c r="W27" s="4">
        <v>178061</v>
      </c>
      <c r="X27" s="4">
        <v>8202</v>
      </c>
      <c r="Y27" s="4">
        <v>188830</v>
      </c>
    </row>
    <row r="28" spans="1:25" x14ac:dyDescent="0.55000000000000004">
      <c r="A28" s="6" t="s">
        <v>1</v>
      </c>
      <c r="B28" s="4">
        <v>3823</v>
      </c>
      <c r="C28" s="4">
        <v>107034</v>
      </c>
      <c r="D28" s="4">
        <v>4536</v>
      </c>
      <c r="E28" s="4">
        <v>127122</v>
      </c>
      <c r="F28" s="4">
        <v>5401</v>
      </c>
      <c r="G28" s="4">
        <v>151459</v>
      </c>
      <c r="H28" s="4">
        <v>6240</v>
      </c>
      <c r="I28" s="4">
        <v>174988</v>
      </c>
      <c r="J28" s="4">
        <v>7308</v>
      </c>
      <c r="K28" s="4">
        <v>204895</v>
      </c>
      <c r="L28" s="4">
        <v>7683</v>
      </c>
      <c r="M28" s="4">
        <v>215256</v>
      </c>
      <c r="N28" s="4">
        <v>7409</v>
      </c>
      <c r="O28" s="4">
        <v>207424</v>
      </c>
      <c r="P28" s="4">
        <v>7598</v>
      </c>
      <c r="Q28" s="4">
        <v>213097</v>
      </c>
      <c r="R28" s="4">
        <v>7771</v>
      </c>
      <c r="S28" s="4">
        <v>217946</v>
      </c>
      <c r="T28" s="4">
        <v>7769</v>
      </c>
      <c r="U28" s="4">
        <v>218001</v>
      </c>
      <c r="V28" s="4">
        <v>8106</v>
      </c>
      <c r="W28" s="4">
        <v>226912</v>
      </c>
      <c r="X28" s="4">
        <v>7936</v>
      </c>
      <c r="Y28" s="4">
        <v>222309</v>
      </c>
    </row>
    <row r="29" spans="1:25" x14ac:dyDescent="0.55000000000000004">
      <c r="A29" s="6" t="s">
        <v>2</v>
      </c>
      <c r="B29" s="4">
        <v>4281</v>
      </c>
      <c r="C29" s="4">
        <v>141432</v>
      </c>
      <c r="D29" s="4">
        <v>4879</v>
      </c>
      <c r="E29" s="4">
        <v>161218</v>
      </c>
      <c r="F29" s="4">
        <v>5681</v>
      </c>
      <c r="G29" s="4">
        <v>187489</v>
      </c>
      <c r="H29" s="4">
        <v>6723</v>
      </c>
      <c r="I29" s="4">
        <v>222060</v>
      </c>
      <c r="J29" s="4">
        <v>7926</v>
      </c>
      <c r="K29" s="4">
        <v>261657</v>
      </c>
      <c r="L29" s="4">
        <v>7945</v>
      </c>
      <c r="M29" s="4">
        <v>262227</v>
      </c>
      <c r="N29" s="4">
        <v>7602</v>
      </c>
      <c r="O29" s="4">
        <v>250839</v>
      </c>
      <c r="P29" s="4">
        <v>7954</v>
      </c>
      <c r="Q29" s="4">
        <v>262325</v>
      </c>
      <c r="R29" s="4">
        <v>8177</v>
      </c>
      <c r="S29" s="4">
        <v>269823</v>
      </c>
      <c r="T29" s="4">
        <v>8197</v>
      </c>
      <c r="U29" s="4">
        <v>270461</v>
      </c>
      <c r="V29" s="4">
        <v>8248</v>
      </c>
      <c r="W29" s="4">
        <v>272006</v>
      </c>
      <c r="X29" s="4">
        <v>8336</v>
      </c>
      <c r="Y29" s="4">
        <v>275015</v>
      </c>
    </row>
    <row r="30" spans="1:25" x14ac:dyDescent="0.55000000000000004">
      <c r="A30" s="6" t="s">
        <v>3</v>
      </c>
      <c r="B30" s="4">
        <v>4609</v>
      </c>
      <c r="C30" s="4">
        <v>175181</v>
      </c>
      <c r="D30" s="4">
        <v>5188</v>
      </c>
      <c r="E30" s="4">
        <v>197404</v>
      </c>
      <c r="F30" s="4">
        <v>5834</v>
      </c>
      <c r="G30" s="4">
        <v>221778</v>
      </c>
      <c r="H30" s="4">
        <v>6674</v>
      </c>
      <c r="I30" s="4">
        <v>253391</v>
      </c>
      <c r="J30" s="4">
        <v>7434</v>
      </c>
      <c r="K30" s="4">
        <v>282156</v>
      </c>
      <c r="L30" s="4">
        <v>7662</v>
      </c>
      <c r="M30" s="4">
        <v>290952</v>
      </c>
      <c r="N30" s="4">
        <v>7277</v>
      </c>
      <c r="O30" s="4">
        <v>276055</v>
      </c>
      <c r="P30" s="4">
        <v>7379</v>
      </c>
      <c r="Q30" s="4">
        <v>280115</v>
      </c>
      <c r="R30" s="4">
        <v>7530</v>
      </c>
      <c r="S30" s="4">
        <v>285942</v>
      </c>
      <c r="T30" s="4">
        <v>7655</v>
      </c>
      <c r="U30" s="4">
        <v>290579</v>
      </c>
      <c r="V30" s="4">
        <v>7658</v>
      </c>
      <c r="W30" s="4">
        <v>290971</v>
      </c>
      <c r="X30" s="4">
        <v>7760</v>
      </c>
      <c r="Y30" s="4">
        <v>294524</v>
      </c>
    </row>
    <row r="31" spans="1:25" x14ac:dyDescent="0.55000000000000004">
      <c r="A31" s="6" t="s">
        <v>4</v>
      </c>
      <c r="B31" s="4">
        <v>4713</v>
      </c>
      <c r="C31" s="4">
        <v>202459</v>
      </c>
      <c r="D31" s="4">
        <v>5233</v>
      </c>
      <c r="E31" s="4">
        <v>225100</v>
      </c>
      <c r="F31" s="4">
        <v>5630</v>
      </c>
      <c r="G31" s="4">
        <v>241883</v>
      </c>
      <c r="H31" s="4">
        <v>6322</v>
      </c>
      <c r="I31" s="4">
        <v>271634</v>
      </c>
      <c r="J31" s="4">
        <v>6611</v>
      </c>
      <c r="K31" s="4">
        <v>283848</v>
      </c>
      <c r="L31" s="4">
        <v>6646</v>
      </c>
      <c r="M31" s="4">
        <v>285575</v>
      </c>
      <c r="N31" s="4">
        <v>6811</v>
      </c>
      <c r="O31" s="4">
        <v>292425</v>
      </c>
      <c r="P31" s="4">
        <v>6693</v>
      </c>
      <c r="Q31" s="4">
        <v>287510</v>
      </c>
      <c r="R31" s="4">
        <v>6798</v>
      </c>
      <c r="S31" s="4">
        <v>291911</v>
      </c>
      <c r="T31" s="4">
        <v>6606</v>
      </c>
      <c r="U31" s="4">
        <v>283585</v>
      </c>
      <c r="V31" s="4">
        <v>6678</v>
      </c>
      <c r="W31" s="4">
        <v>286735</v>
      </c>
      <c r="X31" s="4">
        <v>6470</v>
      </c>
      <c r="Y31" s="4">
        <v>277634</v>
      </c>
    </row>
    <row r="32" spans="1:25" x14ac:dyDescent="0.55000000000000004">
      <c r="A32" s="6" t="s">
        <v>5</v>
      </c>
      <c r="B32" s="4">
        <v>4887</v>
      </c>
      <c r="C32" s="4">
        <v>234572</v>
      </c>
      <c r="D32" s="4">
        <v>4967</v>
      </c>
      <c r="E32" s="4">
        <v>238309</v>
      </c>
      <c r="F32" s="4">
        <v>5273</v>
      </c>
      <c r="G32" s="4">
        <v>252802</v>
      </c>
      <c r="H32" s="4">
        <v>5605</v>
      </c>
      <c r="I32" s="4">
        <v>268616</v>
      </c>
      <c r="J32" s="4">
        <v>5741</v>
      </c>
      <c r="K32" s="4">
        <v>275097</v>
      </c>
      <c r="L32" s="4">
        <v>5471</v>
      </c>
      <c r="M32" s="4">
        <v>262141</v>
      </c>
      <c r="N32" s="4">
        <v>5819</v>
      </c>
      <c r="O32" s="4">
        <v>278914</v>
      </c>
      <c r="P32" s="4">
        <v>5591</v>
      </c>
      <c r="Q32" s="4">
        <v>267903</v>
      </c>
      <c r="R32" s="4">
        <v>5597</v>
      </c>
      <c r="S32" s="4">
        <v>268177</v>
      </c>
      <c r="T32" s="4">
        <v>5472</v>
      </c>
      <c r="U32" s="4">
        <v>262249</v>
      </c>
      <c r="V32" s="4">
        <v>5257</v>
      </c>
      <c r="W32" s="4">
        <v>251921</v>
      </c>
      <c r="X32" s="4">
        <v>5223</v>
      </c>
      <c r="Y32" s="4">
        <v>250033</v>
      </c>
    </row>
    <row r="33" spans="1:25" x14ac:dyDescent="0.55000000000000004">
      <c r="A33" s="6" t="s">
        <v>6</v>
      </c>
      <c r="B33" s="4">
        <v>9000</v>
      </c>
      <c r="C33" s="4">
        <v>498154</v>
      </c>
      <c r="D33" s="4">
        <v>8956</v>
      </c>
      <c r="E33" s="4">
        <v>495558</v>
      </c>
      <c r="F33" s="4">
        <v>9007</v>
      </c>
      <c r="G33" s="4">
        <v>497118</v>
      </c>
      <c r="H33" s="4">
        <v>8410</v>
      </c>
      <c r="I33" s="4">
        <v>464374</v>
      </c>
      <c r="J33" s="4">
        <v>8034</v>
      </c>
      <c r="K33" s="4">
        <v>442732</v>
      </c>
      <c r="L33" s="4">
        <v>8057</v>
      </c>
      <c r="M33" s="4">
        <v>443633</v>
      </c>
      <c r="N33" s="4">
        <v>8774</v>
      </c>
      <c r="O33" s="4">
        <v>483617</v>
      </c>
      <c r="P33" s="4">
        <v>8315</v>
      </c>
      <c r="Q33" s="4">
        <v>458301</v>
      </c>
      <c r="R33" s="4">
        <v>7710</v>
      </c>
      <c r="S33" s="4">
        <v>424813</v>
      </c>
      <c r="T33" s="4">
        <v>7777</v>
      </c>
      <c r="U33" s="4">
        <v>427991</v>
      </c>
      <c r="V33" s="4">
        <v>7445</v>
      </c>
      <c r="W33" s="4">
        <v>410016</v>
      </c>
      <c r="X33" s="4">
        <v>7258</v>
      </c>
      <c r="Y33" s="4">
        <v>399558</v>
      </c>
    </row>
    <row r="34" spans="1:25" x14ac:dyDescent="0.55000000000000004">
      <c r="A34" s="6" t="s">
        <v>7</v>
      </c>
      <c r="B34" s="4">
        <v>7287</v>
      </c>
      <c r="C34" s="4">
        <v>475898</v>
      </c>
      <c r="D34" s="4">
        <v>6756</v>
      </c>
      <c r="E34" s="4">
        <v>440224</v>
      </c>
      <c r="F34" s="4">
        <v>6309</v>
      </c>
      <c r="G34" s="4">
        <v>411086</v>
      </c>
      <c r="H34" s="4">
        <v>5247</v>
      </c>
      <c r="I34" s="4">
        <v>341348</v>
      </c>
      <c r="J34" s="4">
        <v>4898</v>
      </c>
      <c r="K34" s="4">
        <v>318503</v>
      </c>
      <c r="L34" s="4">
        <v>4638</v>
      </c>
      <c r="M34" s="4">
        <v>301871</v>
      </c>
      <c r="N34" s="4">
        <v>5126</v>
      </c>
      <c r="O34" s="4">
        <v>333268</v>
      </c>
      <c r="P34" s="4">
        <v>4789</v>
      </c>
      <c r="Q34" s="4">
        <v>311471</v>
      </c>
      <c r="R34" s="4">
        <v>4453</v>
      </c>
      <c r="S34" s="4">
        <v>289404</v>
      </c>
      <c r="T34" s="4">
        <v>4154</v>
      </c>
      <c r="U34" s="4">
        <v>269515</v>
      </c>
      <c r="V34" s="4">
        <v>4124</v>
      </c>
      <c r="W34" s="4">
        <v>267821</v>
      </c>
      <c r="X34" s="4">
        <v>3897</v>
      </c>
      <c r="Y34" s="4">
        <v>253052</v>
      </c>
    </row>
    <row r="35" spans="1:25" x14ac:dyDescent="0.55000000000000004">
      <c r="A35" s="6" t="s">
        <v>8</v>
      </c>
      <c r="B35" s="4">
        <v>5350</v>
      </c>
      <c r="C35" s="4">
        <v>402452</v>
      </c>
      <c r="D35" s="4">
        <v>4641</v>
      </c>
      <c r="E35" s="4">
        <v>348674</v>
      </c>
      <c r="F35" s="4">
        <v>4085</v>
      </c>
      <c r="G35" s="4">
        <v>307021</v>
      </c>
      <c r="H35" s="4">
        <v>3080</v>
      </c>
      <c r="I35" s="4">
        <v>231056</v>
      </c>
      <c r="J35" s="4">
        <v>2608</v>
      </c>
      <c r="K35" s="4">
        <v>195553</v>
      </c>
      <c r="L35" s="4">
        <v>2496</v>
      </c>
      <c r="M35" s="4">
        <v>187197</v>
      </c>
      <c r="N35" s="4">
        <v>2767</v>
      </c>
      <c r="O35" s="4">
        <v>207595</v>
      </c>
      <c r="P35" s="4">
        <v>2513</v>
      </c>
      <c r="Q35" s="4">
        <v>188285</v>
      </c>
      <c r="R35" s="4">
        <v>2290</v>
      </c>
      <c r="S35" s="4">
        <v>171735</v>
      </c>
      <c r="T35" s="4">
        <v>2167</v>
      </c>
      <c r="U35" s="4">
        <v>162315</v>
      </c>
      <c r="V35" s="4">
        <v>2095</v>
      </c>
      <c r="W35" s="4">
        <v>156890</v>
      </c>
      <c r="X35" s="4">
        <v>2040</v>
      </c>
      <c r="Y35" s="4">
        <v>152895</v>
      </c>
    </row>
    <row r="36" spans="1:25" x14ac:dyDescent="0.55000000000000004">
      <c r="A36" s="6" t="s">
        <v>9</v>
      </c>
      <c r="B36" s="4">
        <v>3591</v>
      </c>
      <c r="C36" s="4">
        <v>306149</v>
      </c>
      <c r="D36" s="4">
        <v>3076</v>
      </c>
      <c r="E36" s="4">
        <v>261743</v>
      </c>
      <c r="F36" s="4">
        <v>2492</v>
      </c>
      <c r="G36" s="4">
        <v>212293</v>
      </c>
      <c r="H36" s="4">
        <v>1801</v>
      </c>
      <c r="I36" s="4">
        <v>153313</v>
      </c>
      <c r="J36" s="4">
        <v>1525</v>
      </c>
      <c r="K36" s="4">
        <v>129727</v>
      </c>
      <c r="L36" s="4">
        <v>1422</v>
      </c>
      <c r="M36" s="4">
        <v>120834</v>
      </c>
      <c r="N36" s="4">
        <v>1607</v>
      </c>
      <c r="O36" s="4">
        <v>136644</v>
      </c>
      <c r="P36" s="4">
        <v>1418</v>
      </c>
      <c r="Q36" s="4">
        <v>120558</v>
      </c>
      <c r="R36" s="4">
        <v>1258</v>
      </c>
      <c r="S36" s="4">
        <v>107056</v>
      </c>
      <c r="T36" s="4">
        <v>1162</v>
      </c>
      <c r="U36" s="4">
        <v>98720</v>
      </c>
      <c r="V36" s="4">
        <v>1145</v>
      </c>
      <c r="W36" s="4">
        <v>97360</v>
      </c>
      <c r="X36" s="4">
        <v>1055</v>
      </c>
      <c r="Y36" s="4">
        <v>89721</v>
      </c>
    </row>
    <row r="37" spans="1:25" x14ac:dyDescent="0.55000000000000004">
      <c r="A37" s="6" t="s">
        <v>10</v>
      </c>
      <c r="B37" s="4">
        <v>2356</v>
      </c>
      <c r="C37" s="4">
        <v>224049</v>
      </c>
      <c r="D37" s="4">
        <v>2038</v>
      </c>
      <c r="E37" s="4">
        <v>194005</v>
      </c>
      <c r="F37" s="4">
        <v>1541</v>
      </c>
      <c r="G37" s="4">
        <v>146765</v>
      </c>
      <c r="H37" s="4">
        <v>1136</v>
      </c>
      <c r="I37" s="4">
        <v>108024</v>
      </c>
      <c r="J37" s="4">
        <v>860</v>
      </c>
      <c r="K37" s="4">
        <v>81960</v>
      </c>
      <c r="L37" s="4">
        <v>776</v>
      </c>
      <c r="M37" s="4">
        <v>73674</v>
      </c>
      <c r="N37" s="4">
        <v>926</v>
      </c>
      <c r="O37" s="4">
        <v>88101</v>
      </c>
      <c r="P37" s="4">
        <v>842</v>
      </c>
      <c r="Q37" s="4">
        <v>79828</v>
      </c>
      <c r="R37" s="4">
        <v>701</v>
      </c>
      <c r="S37" s="4">
        <v>66649</v>
      </c>
      <c r="T37" s="4">
        <v>646</v>
      </c>
      <c r="U37" s="4">
        <v>61447</v>
      </c>
      <c r="V37" s="4">
        <v>632</v>
      </c>
      <c r="W37" s="4">
        <v>60226</v>
      </c>
      <c r="X37" s="4">
        <v>584</v>
      </c>
      <c r="Y37" s="4">
        <v>55516</v>
      </c>
    </row>
    <row r="38" spans="1:25" x14ac:dyDescent="0.55000000000000004">
      <c r="A38" s="6" t="s">
        <v>11</v>
      </c>
      <c r="B38" s="4">
        <v>3719</v>
      </c>
      <c r="C38" s="4">
        <v>436431</v>
      </c>
      <c r="D38" s="4">
        <v>3102</v>
      </c>
      <c r="E38" s="4">
        <v>361828</v>
      </c>
      <c r="F38" s="4">
        <v>2222</v>
      </c>
      <c r="G38" s="4">
        <v>259653</v>
      </c>
      <c r="H38" s="4">
        <v>1619</v>
      </c>
      <c r="I38" s="4">
        <v>188143</v>
      </c>
      <c r="J38" s="4">
        <v>1258</v>
      </c>
      <c r="K38" s="4">
        <v>146811</v>
      </c>
      <c r="L38" s="4">
        <v>1172</v>
      </c>
      <c r="M38" s="4">
        <v>136314</v>
      </c>
      <c r="N38" s="4">
        <v>1296</v>
      </c>
      <c r="O38" s="4">
        <v>150821</v>
      </c>
      <c r="P38" s="4">
        <v>1204</v>
      </c>
      <c r="Q38" s="4">
        <v>140968</v>
      </c>
      <c r="R38" s="4">
        <v>1044</v>
      </c>
      <c r="S38" s="4">
        <v>122719</v>
      </c>
      <c r="T38" s="4">
        <v>1031</v>
      </c>
      <c r="U38" s="4">
        <v>120265</v>
      </c>
      <c r="V38" s="4">
        <v>989</v>
      </c>
      <c r="W38" s="4">
        <v>114664</v>
      </c>
      <c r="X38" s="4">
        <v>874</v>
      </c>
      <c r="Y38" s="4">
        <v>101500</v>
      </c>
    </row>
    <row r="39" spans="1:25" x14ac:dyDescent="0.55000000000000004">
      <c r="A39" s="6" t="s">
        <v>12</v>
      </c>
      <c r="B39" s="4">
        <v>512</v>
      </c>
      <c r="C39" s="4">
        <v>85888</v>
      </c>
      <c r="D39" s="4">
        <v>420</v>
      </c>
      <c r="E39" s="4">
        <v>70921</v>
      </c>
      <c r="F39" s="4">
        <v>302</v>
      </c>
      <c r="G39" s="4">
        <v>51107</v>
      </c>
      <c r="H39" s="4">
        <v>272</v>
      </c>
      <c r="I39" s="4">
        <v>46628</v>
      </c>
      <c r="J39" s="4">
        <v>162</v>
      </c>
      <c r="K39" s="4">
        <v>27792</v>
      </c>
      <c r="L39" s="4">
        <v>165</v>
      </c>
      <c r="M39" s="4">
        <v>28357</v>
      </c>
      <c r="N39" s="4">
        <v>165</v>
      </c>
      <c r="O39" s="4">
        <v>28683</v>
      </c>
      <c r="P39" s="4">
        <v>183</v>
      </c>
      <c r="Q39" s="4">
        <v>31551</v>
      </c>
      <c r="R39" s="4">
        <v>191</v>
      </c>
      <c r="S39" s="4">
        <v>32895</v>
      </c>
      <c r="T39" s="4">
        <v>193</v>
      </c>
      <c r="U39" s="4">
        <v>33148</v>
      </c>
      <c r="V39" s="4">
        <v>186</v>
      </c>
      <c r="W39" s="4">
        <v>31821</v>
      </c>
      <c r="X39" s="4">
        <v>191</v>
      </c>
      <c r="Y39" s="4">
        <v>33031</v>
      </c>
    </row>
    <row r="40" spans="1:25" x14ac:dyDescent="0.55000000000000004">
      <c r="A40" s="6" t="s">
        <v>13</v>
      </c>
      <c r="B40" s="4">
        <v>169</v>
      </c>
      <c r="C40" s="4">
        <v>37877</v>
      </c>
      <c r="D40" s="4">
        <v>108</v>
      </c>
      <c r="E40" s="4">
        <v>24217</v>
      </c>
      <c r="F40" s="4">
        <v>102</v>
      </c>
      <c r="G40" s="4">
        <v>22746</v>
      </c>
      <c r="H40" s="4">
        <v>86</v>
      </c>
      <c r="I40" s="4">
        <v>19343</v>
      </c>
      <c r="J40" s="4">
        <v>106</v>
      </c>
      <c r="K40" s="4">
        <v>23777</v>
      </c>
      <c r="L40" s="4">
        <v>103</v>
      </c>
      <c r="M40" s="4">
        <v>23049</v>
      </c>
      <c r="N40" s="4">
        <v>97</v>
      </c>
      <c r="O40" s="4">
        <v>21956</v>
      </c>
      <c r="P40" s="4">
        <v>108</v>
      </c>
      <c r="Q40" s="4">
        <v>24112</v>
      </c>
      <c r="R40" s="4">
        <v>99</v>
      </c>
      <c r="S40" s="4">
        <v>22004</v>
      </c>
      <c r="T40" s="4">
        <v>99</v>
      </c>
      <c r="U40" s="4">
        <v>22237</v>
      </c>
      <c r="V40" s="4">
        <v>95</v>
      </c>
      <c r="W40" s="4">
        <v>21224</v>
      </c>
      <c r="X40" s="4">
        <v>82</v>
      </c>
      <c r="Y40" s="4">
        <v>18267</v>
      </c>
    </row>
    <row r="41" spans="1:25" x14ac:dyDescent="0.55000000000000004">
      <c r="A41" s="6" t="s">
        <v>14</v>
      </c>
      <c r="B41" s="4">
        <v>88</v>
      </c>
      <c r="C41" s="4">
        <v>24263</v>
      </c>
      <c r="D41" s="4">
        <v>66</v>
      </c>
      <c r="E41" s="4">
        <v>18182</v>
      </c>
      <c r="F41" s="4">
        <v>83</v>
      </c>
      <c r="G41" s="4">
        <v>22718</v>
      </c>
      <c r="H41" s="4">
        <v>77</v>
      </c>
      <c r="I41" s="4">
        <v>20920</v>
      </c>
      <c r="J41" s="4">
        <v>76</v>
      </c>
      <c r="K41" s="4">
        <v>20745</v>
      </c>
      <c r="L41" s="4">
        <v>70</v>
      </c>
      <c r="M41" s="4">
        <v>19084</v>
      </c>
      <c r="N41" s="4">
        <v>59</v>
      </c>
      <c r="O41" s="4">
        <v>16194</v>
      </c>
      <c r="P41" s="4">
        <v>53</v>
      </c>
      <c r="Q41" s="4">
        <v>14359</v>
      </c>
      <c r="R41" s="4">
        <v>50</v>
      </c>
      <c r="S41" s="4">
        <v>13684</v>
      </c>
      <c r="T41" s="4">
        <v>38</v>
      </c>
      <c r="U41" s="4">
        <v>10367</v>
      </c>
      <c r="V41" s="4">
        <v>46</v>
      </c>
      <c r="W41" s="4">
        <v>12651</v>
      </c>
      <c r="X41" s="4">
        <v>45</v>
      </c>
      <c r="Y41" s="4">
        <v>12303</v>
      </c>
    </row>
    <row r="42" spans="1:25" x14ac:dyDescent="0.55000000000000004">
      <c r="A42" s="6" t="s">
        <v>15</v>
      </c>
      <c r="B42" s="4">
        <v>66</v>
      </c>
      <c r="C42" s="4">
        <v>21219</v>
      </c>
      <c r="D42" s="4">
        <v>74</v>
      </c>
      <c r="E42" s="4">
        <v>23770</v>
      </c>
      <c r="F42" s="4">
        <v>50</v>
      </c>
      <c r="G42" s="4">
        <v>16325</v>
      </c>
      <c r="H42" s="4">
        <v>27</v>
      </c>
      <c r="I42" s="4">
        <v>8635</v>
      </c>
      <c r="J42" s="4">
        <v>30</v>
      </c>
      <c r="K42" s="4">
        <v>9700</v>
      </c>
      <c r="L42" s="4">
        <v>28</v>
      </c>
      <c r="M42" s="4">
        <v>9128</v>
      </c>
      <c r="N42" s="4">
        <v>31</v>
      </c>
      <c r="O42" s="4">
        <v>10195</v>
      </c>
      <c r="P42" s="4">
        <v>38</v>
      </c>
      <c r="Q42" s="4">
        <v>12435</v>
      </c>
      <c r="R42" s="4">
        <v>34</v>
      </c>
      <c r="S42" s="4">
        <v>10947</v>
      </c>
      <c r="T42" s="4">
        <v>31</v>
      </c>
      <c r="U42" s="4">
        <v>10222</v>
      </c>
      <c r="V42" s="4">
        <v>36</v>
      </c>
      <c r="W42" s="4">
        <v>11793</v>
      </c>
      <c r="X42" s="4">
        <v>29</v>
      </c>
      <c r="Y42" s="4">
        <v>9562</v>
      </c>
    </row>
    <row r="43" spans="1:25" x14ac:dyDescent="0.55000000000000004">
      <c r="A43" s="6" t="s">
        <v>16</v>
      </c>
      <c r="B43" s="4">
        <v>26</v>
      </c>
      <c r="C43" s="4">
        <v>9623</v>
      </c>
      <c r="D43" s="4">
        <v>31</v>
      </c>
      <c r="E43" s="4">
        <v>11612</v>
      </c>
      <c r="F43" s="4">
        <v>28</v>
      </c>
      <c r="G43" s="4">
        <v>10300</v>
      </c>
      <c r="H43" s="4">
        <v>30</v>
      </c>
      <c r="I43" s="4">
        <v>11234</v>
      </c>
      <c r="J43" s="4">
        <v>24</v>
      </c>
      <c r="K43" s="4">
        <v>9090</v>
      </c>
      <c r="L43" s="4">
        <v>22</v>
      </c>
      <c r="M43" s="4">
        <v>8070</v>
      </c>
      <c r="N43" s="4">
        <v>24</v>
      </c>
      <c r="O43" s="4">
        <v>8949</v>
      </c>
      <c r="P43" s="4">
        <v>22</v>
      </c>
      <c r="Q43" s="4">
        <v>8312</v>
      </c>
      <c r="R43" s="4">
        <v>32</v>
      </c>
      <c r="S43" s="4">
        <v>12009</v>
      </c>
      <c r="T43" s="4">
        <v>30</v>
      </c>
      <c r="U43" s="4">
        <v>11354</v>
      </c>
      <c r="V43" s="4">
        <v>22</v>
      </c>
      <c r="W43" s="4">
        <v>8117</v>
      </c>
      <c r="X43" s="4">
        <v>30</v>
      </c>
      <c r="Y43" s="4">
        <v>11195</v>
      </c>
    </row>
    <row r="44" spans="1:25" x14ac:dyDescent="0.55000000000000004">
      <c r="A44" s="6" t="s">
        <v>17</v>
      </c>
      <c r="B44" s="4">
        <v>59</v>
      </c>
      <c r="C44" s="4">
        <v>26727</v>
      </c>
      <c r="D44" s="4">
        <v>45</v>
      </c>
      <c r="E44" s="4">
        <v>20024</v>
      </c>
      <c r="F44" s="4">
        <v>45</v>
      </c>
      <c r="G44" s="4">
        <v>20073</v>
      </c>
      <c r="H44" s="4">
        <v>28</v>
      </c>
      <c r="I44" s="4">
        <v>12415</v>
      </c>
      <c r="J44" s="4">
        <v>37</v>
      </c>
      <c r="K44" s="4">
        <v>16893</v>
      </c>
      <c r="L44" s="4">
        <v>37</v>
      </c>
      <c r="M44" s="4">
        <v>16509</v>
      </c>
      <c r="N44" s="4">
        <v>28</v>
      </c>
      <c r="O44" s="4">
        <v>12510</v>
      </c>
      <c r="P44" s="4">
        <v>31</v>
      </c>
      <c r="Q44" s="4">
        <v>13992</v>
      </c>
      <c r="R44" s="4">
        <v>37</v>
      </c>
      <c r="S44" s="4">
        <v>16496</v>
      </c>
      <c r="T44" s="4">
        <v>33</v>
      </c>
      <c r="U44" s="4">
        <v>14557</v>
      </c>
      <c r="V44" s="4">
        <v>23</v>
      </c>
      <c r="W44" s="4">
        <v>10220</v>
      </c>
      <c r="X44" s="4">
        <v>30</v>
      </c>
      <c r="Y44" s="4">
        <v>13576</v>
      </c>
    </row>
    <row r="45" spans="1:25" x14ac:dyDescent="0.55000000000000004">
      <c r="A45" s="6" t="s">
        <v>18</v>
      </c>
      <c r="B45" s="4">
        <v>181</v>
      </c>
      <c r="C45" s="4">
        <v>518964</v>
      </c>
      <c r="D45" s="4">
        <v>169</v>
      </c>
      <c r="E45" s="4">
        <v>361435</v>
      </c>
      <c r="F45" s="4">
        <v>151</v>
      </c>
      <c r="G45" s="4">
        <v>310513</v>
      </c>
      <c r="H45" s="4">
        <v>142</v>
      </c>
      <c r="I45" s="4">
        <v>296183</v>
      </c>
      <c r="J45" s="4">
        <v>141</v>
      </c>
      <c r="K45" s="4">
        <v>280206</v>
      </c>
      <c r="L45" s="4">
        <v>131</v>
      </c>
      <c r="M45" s="4">
        <v>269318</v>
      </c>
      <c r="N45" s="4">
        <v>112</v>
      </c>
      <c r="O45" s="4">
        <v>222532</v>
      </c>
      <c r="P45" s="4">
        <v>116</v>
      </c>
      <c r="Q45" s="4">
        <v>253014</v>
      </c>
      <c r="R45" s="4">
        <v>118</v>
      </c>
      <c r="S45" s="4">
        <v>249620</v>
      </c>
      <c r="T45" s="4">
        <v>121</v>
      </c>
      <c r="U45" s="4">
        <v>255224</v>
      </c>
      <c r="V45" s="4">
        <v>145</v>
      </c>
      <c r="W45" s="4">
        <v>297210</v>
      </c>
      <c r="X45" s="4">
        <v>147</v>
      </c>
      <c r="Y45" s="4">
        <v>270352</v>
      </c>
    </row>
    <row r="46" spans="1:25" x14ac:dyDescent="0.55000000000000004">
      <c r="A46" s="6" t="s">
        <v>20</v>
      </c>
      <c r="B46" s="4">
        <f t="shared" ref="B46:S46" si="0">SUM(B6:B45)</f>
        <v>75527</v>
      </c>
      <c r="C46" s="4">
        <f t="shared" si="0"/>
        <v>4181640</v>
      </c>
      <c r="D46" s="4">
        <f t="shared" si="0"/>
        <v>77689</v>
      </c>
      <c r="E46" s="4">
        <f t="shared" si="0"/>
        <v>3873811</v>
      </c>
      <c r="F46" s="4">
        <f t="shared" si="0"/>
        <v>80250</v>
      </c>
      <c r="G46" s="4">
        <f t="shared" si="0"/>
        <v>3674752</v>
      </c>
      <c r="H46" s="4">
        <f t="shared" si="0"/>
        <v>83471</v>
      </c>
      <c r="I46" s="4">
        <f t="shared" si="0"/>
        <v>3474969</v>
      </c>
      <c r="J46" s="4">
        <f t="shared" si="0"/>
        <v>89854</v>
      </c>
      <c r="K46" s="4">
        <f t="shared" si="0"/>
        <v>3460393</v>
      </c>
      <c r="L46" s="4">
        <f t="shared" ref="L46:Q46" si="1">SUM(L6:L45)</f>
        <v>90673</v>
      </c>
      <c r="M46" s="4">
        <f t="shared" si="1"/>
        <v>3415625</v>
      </c>
      <c r="N46" s="4">
        <f t="shared" si="1"/>
        <v>91073</v>
      </c>
      <c r="O46" s="4">
        <f t="shared" si="1"/>
        <v>3473202</v>
      </c>
      <c r="P46" s="4">
        <f t="shared" si="1"/>
        <v>91774</v>
      </c>
      <c r="Q46" s="4">
        <f t="shared" si="1"/>
        <v>3443450</v>
      </c>
      <c r="R46" s="4">
        <f t="shared" si="0"/>
        <v>92344</v>
      </c>
      <c r="S46" s="4">
        <f t="shared" si="0"/>
        <v>3365859</v>
      </c>
      <c r="T46" s="4">
        <f t="shared" ref="T46:U46" si="2">SUM(T6:T45)</f>
        <v>92762</v>
      </c>
      <c r="U46" s="4">
        <f t="shared" si="2"/>
        <v>3322625</v>
      </c>
      <c r="V46" s="4">
        <f t="shared" ref="V46:W46" si="3">SUM(V6:V45)</f>
        <v>93830</v>
      </c>
      <c r="W46" s="4">
        <f t="shared" si="3"/>
        <v>3345269</v>
      </c>
      <c r="X46" s="4">
        <f t="shared" ref="X46:Y46" si="4">SUM(X6:X45)</f>
        <v>94365</v>
      </c>
      <c r="Y46" s="4">
        <f t="shared" si="4"/>
        <v>3278971</v>
      </c>
    </row>
    <row r="47" spans="1:25" x14ac:dyDescent="0.55000000000000004">
      <c r="A47" s="2" t="s">
        <v>36</v>
      </c>
      <c r="B47" s="3"/>
      <c r="C47" s="8">
        <f>ROUND(C46/B46,2)</f>
        <v>55.37</v>
      </c>
      <c r="D47" s="9"/>
      <c r="E47" s="8">
        <f>ROUND(E46/D46,2)</f>
        <v>49.86</v>
      </c>
      <c r="F47" s="9"/>
      <c r="G47" s="8">
        <f>ROUND(G46/F46,2)</f>
        <v>45.79</v>
      </c>
      <c r="H47" s="9"/>
      <c r="I47" s="8">
        <f>ROUND(I46/H46,2)</f>
        <v>41.63</v>
      </c>
      <c r="J47" s="9"/>
      <c r="K47" s="8">
        <f>ROUND(K46/J46,2)</f>
        <v>38.51</v>
      </c>
      <c r="L47" s="9"/>
      <c r="M47" s="8">
        <f>ROUND(M46/L46,2)</f>
        <v>37.67</v>
      </c>
      <c r="N47" s="9"/>
      <c r="O47" s="8">
        <f>ROUND(O46/N46,2)</f>
        <v>38.14</v>
      </c>
      <c r="P47" s="9"/>
      <c r="Q47" s="8">
        <f>ROUND(Q46/P46,2)</f>
        <v>37.520000000000003</v>
      </c>
      <c r="R47" s="9"/>
      <c r="S47" s="8">
        <f>ROUND(S46/R46,2)</f>
        <v>36.450000000000003</v>
      </c>
      <c r="T47" s="9"/>
      <c r="U47" s="8">
        <f>ROUND(U46/T46,2)</f>
        <v>35.82</v>
      </c>
      <c r="V47" s="9"/>
      <c r="W47" s="8">
        <f>ROUND(W46/V46,2)</f>
        <v>35.65</v>
      </c>
      <c r="X47" s="9"/>
      <c r="Y47" s="8">
        <f>ROUND(Y46/X46,2)</f>
        <v>34.75</v>
      </c>
    </row>
    <row r="48" spans="1:25" x14ac:dyDescent="0.55000000000000004">
      <c r="A48" s="2" t="s">
        <v>44</v>
      </c>
      <c r="B48" s="3"/>
      <c r="C48" s="8">
        <f>ROUND(C47/2,2)</f>
        <v>27.69</v>
      </c>
      <c r="D48" s="9"/>
      <c r="E48" s="8">
        <f>ROUND(E47/2,2)</f>
        <v>24.93</v>
      </c>
      <c r="F48" s="9"/>
      <c r="G48" s="8">
        <f>ROUND(G47/2,2)</f>
        <v>22.9</v>
      </c>
      <c r="H48" s="9"/>
      <c r="I48" s="8">
        <f>ROUND(I47/2,2)</f>
        <v>20.82</v>
      </c>
      <c r="J48" s="9"/>
      <c r="K48" s="8">
        <f>ROUND(K47/2,2)</f>
        <v>19.260000000000002</v>
      </c>
      <c r="L48" s="9"/>
      <c r="M48" s="8">
        <f>ROUND(M47/2,2)</f>
        <v>18.84</v>
      </c>
      <c r="N48" s="9"/>
      <c r="O48" s="8">
        <f>ROUND(O47/2,2)</f>
        <v>19.07</v>
      </c>
      <c r="P48" s="9"/>
      <c r="Q48" s="8">
        <f>ROUND(Q47/2,2)</f>
        <v>18.760000000000002</v>
      </c>
      <c r="R48" s="9"/>
      <c r="S48" s="8">
        <f>ROUND(S47/2,2)</f>
        <v>18.23</v>
      </c>
      <c r="T48" s="9"/>
      <c r="U48" s="8">
        <f>ROUND(U47/2,2)</f>
        <v>17.91</v>
      </c>
      <c r="V48" s="9"/>
      <c r="W48" s="8">
        <f>ROUND(W47/2,2)</f>
        <v>17.829999999999998</v>
      </c>
      <c r="X48" s="9"/>
      <c r="Y48" s="8">
        <f>ROUND(Y47/2,2)</f>
        <v>17.38</v>
      </c>
    </row>
    <row r="50" spans="1:2" x14ac:dyDescent="0.55000000000000004">
      <c r="A50" s="10" t="s">
        <v>54</v>
      </c>
      <c r="B50" s="10"/>
    </row>
  </sheetData>
  <mergeCells count="28">
    <mergeCell ref="A1:C1"/>
    <mergeCell ref="A50:B50"/>
    <mergeCell ref="R3:S3"/>
    <mergeCell ref="R2:S2"/>
    <mergeCell ref="T2:U2"/>
    <mergeCell ref="T3:U3"/>
    <mergeCell ref="L2:M2"/>
    <mergeCell ref="N2:O2"/>
    <mergeCell ref="P2:Q2"/>
    <mergeCell ref="L3:M3"/>
    <mergeCell ref="N3:O3"/>
    <mergeCell ref="P3:Q3"/>
    <mergeCell ref="X2:Y2"/>
    <mergeCell ref="X3:Y3"/>
    <mergeCell ref="A48:B48"/>
    <mergeCell ref="B2:C2"/>
    <mergeCell ref="B3:C3"/>
    <mergeCell ref="D2:E2"/>
    <mergeCell ref="D3:E3"/>
    <mergeCell ref="A47:B47"/>
    <mergeCell ref="F2:G2"/>
    <mergeCell ref="F3:G3"/>
    <mergeCell ref="H2:I2"/>
    <mergeCell ref="H3:I3"/>
    <mergeCell ref="J3:K3"/>
    <mergeCell ref="J2:K2"/>
    <mergeCell ref="V2:W2"/>
    <mergeCell ref="V3:W3"/>
  </mergeCells>
  <phoneticPr fontId="1"/>
  <printOptions horizontalCentered="1"/>
  <pageMargins left="0.51181102362204722" right="0.51181102362204722" top="0.15748031496062992" bottom="0.15748031496062992" header="0.31496062992125984" footer="0.31496062992125984"/>
  <pageSetup paperSize="8" orientation="landscape" verticalDpi="0" r:id="rId1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水量ランク別有収水量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saito378@TOWN.MIYASHIRO.SAITAMA.JP</cp:lastModifiedBy>
  <cp:lastPrinted>2026-08-30T23:31:18Z</cp:lastPrinted>
  <dcterms:created xsi:type="dcterms:W3CDTF">2024-03-25T05:51:15Z</dcterms:created>
  <dcterms:modified xsi:type="dcterms:W3CDTF">2026-08-31T00:14:49Z</dcterms:modified>
</cp:coreProperties>
</file>