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4.1.11\電脳保存箱\040住民課\010戸籍住民担当\31_人口\町丁字別人口R5年度\202307\"/>
    </mc:Choice>
  </mc:AlternateContent>
  <xr:revisionPtr revIDLastSave="0" documentId="8_{A26B3E65-AC04-477C-95CD-11FA716243DA}" xr6:coauthVersionLast="36" xr6:coauthVersionMax="36" xr10:uidLastSave="{00000000-0000-0000-0000-000000000000}"/>
  <bookViews>
    <workbookView xWindow="0" yWindow="0" windowWidth="20490" windowHeight="7455" xr2:uid="{6B12416C-0C14-4980-82C7-069BB22A7761}"/>
  </bookViews>
  <sheets>
    <sheet name="公表用" sheetId="1" r:id="rId1"/>
  </sheets>
  <externalReferences>
    <externalReference r:id="rId2"/>
  </externalReferences>
  <definedNames>
    <definedName name="_xlnm.Print_Area" localSheetId="0">公表用!$A$1:$K$31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C31" i="1"/>
  <c r="B31" i="1"/>
  <c r="D31" i="1" s="1"/>
  <c r="K30" i="1"/>
  <c r="J30" i="1"/>
  <c r="I30" i="1"/>
  <c r="H30" i="1"/>
  <c r="E30" i="1"/>
  <c r="C30" i="1"/>
  <c r="B30" i="1"/>
  <c r="D30" i="1" s="1"/>
  <c r="K29" i="1"/>
  <c r="J29" i="1"/>
  <c r="I29" i="1"/>
  <c r="H29" i="1"/>
  <c r="E29" i="1"/>
  <c r="C29" i="1"/>
  <c r="B29" i="1"/>
  <c r="D29" i="1" s="1"/>
  <c r="K28" i="1"/>
  <c r="J28" i="1"/>
  <c r="I28" i="1"/>
  <c r="H28" i="1"/>
  <c r="E28" i="1"/>
  <c r="C28" i="1"/>
  <c r="B28" i="1"/>
  <c r="D28" i="1" s="1"/>
  <c r="K27" i="1"/>
  <c r="J27" i="1"/>
  <c r="I27" i="1"/>
  <c r="H27" i="1"/>
  <c r="E27" i="1"/>
  <c r="C27" i="1"/>
  <c r="B27" i="1"/>
  <c r="D27" i="1" s="1"/>
  <c r="K26" i="1"/>
  <c r="I26" i="1"/>
  <c r="J26" i="1" s="1"/>
  <c r="H26" i="1"/>
  <c r="E26" i="1"/>
  <c r="C26" i="1"/>
  <c r="B26" i="1"/>
  <c r="D26" i="1" s="1"/>
  <c r="K25" i="1"/>
  <c r="I25" i="1"/>
  <c r="J25" i="1" s="1"/>
  <c r="H25" i="1"/>
  <c r="E25" i="1"/>
  <c r="C25" i="1"/>
  <c r="B25" i="1"/>
  <c r="D25" i="1" s="1"/>
  <c r="K24" i="1"/>
  <c r="I24" i="1"/>
  <c r="J24" i="1" s="1"/>
  <c r="H24" i="1"/>
  <c r="E24" i="1"/>
  <c r="C24" i="1"/>
  <c r="B24" i="1"/>
  <c r="D24" i="1" s="1"/>
  <c r="K23" i="1"/>
  <c r="I23" i="1"/>
  <c r="J23" i="1" s="1"/>
  <c r="H23" i="1"/>
  <c r="E23" i="1"/>
  <c r="C23" i="1"/>
  <c r="B23" i="1"/>
  <c r="D23" i="1" s="1"/>
  <c r="K22" i="1"/>
  <c r="I22" i="1"/>
  <c r="J22" i="1" s="1"/>
  <c r="H22" i="1"/>
  <c r="E22" i="1"/>
  <c r="C22" i="1"/>
  <c r="B22" i="1"/>
  <c r="D22" i="1" s="1"/>
  <c r="K21" i="1"/>
  <c r="I21" i="1"/>
  <c r="J21" i="1" s="1"/>
  <c r="H21" i="1"/>
  <c r="E21" i="1"/>
  <c r="C21" i="1"/>
  <c r="B21" i="1"/>
  <c r="D21" i="1" s="1"/>
  <c r="K20" i="1"/>
  <c r="I20" i="1"/>
  <c r="J20" i="1" s="1"/>
  <c r="H20" i="1"/>
  <c r="E20" i="1"/>
  <c r="C20" i="1"/>
  <c r="B20" i="1"/>
  <c r="D20" i="1" s="1"/>
  <c r="K19" i="1"/>
  <c r="I19" i="1"/>
  <c r="J19" i="1" s="1"/>
  <c r="H19" i="1"/>
  <c r="E19" i="1"/>
  <c r="C19" i="1"/>
  <c r="B19" i="1"/>
  <c r="D19" i="1" s="1"/>
  <c r="K18" i="1"/>
  <c r="I18" i="1"/>
  <c r="J18" i="1" s="1"/>
  <c r="H18" i="1"/>
  <c r="E18" i="1"/>
  <c r="C18" i="1"/>
  <c r="B18" i="1"/>
  <c r="D18" i="1" s="1"/>
  <c r="K17" i="1"/>
  <c r="I17" i="1"/>
  <c r="J17" i="1" s="1"/>
  <c r="H17" i="1"/>
  <c r="E17" i="1"/>
  <c r="C17" i="1"/>
  <c r="B17" i="1"/>
  <c r="D17" i="1" s="1"/>
  <c r="K16" i="1"/>
  <c r="I16" i="1"/>
  <c r="J16" i="1" s="1"/>
  <c r="H16" i="1"/>
  <c r="E16" i="1"/>
  <c r="C16" i="1"/>
  <c r="B16" i="1"/>
  <c r="D16" i="1" s="1"/>
  <c r="K15" i="1"/>
  <c r="I15" i="1"/>
  <c r="J15" i="1" s="1"/>
  <c r="H15" i="1"/>
  <c r="E15" i="1"/>
  <c r="C15" i="1"/>
  <c r="B15" i="1"/>
  <c r="D15" i="1" s="1"/>
  <c r="K14" i="1"/>
  <c r="I14" i="1"/>
  <c r="J14" i="1" s="1"/>
  <c r="H14" i="1"/>
  <c r="E14" i="1"/>
  <c r="C14" i="1"/>
  <c r="B14" i="1"/>
  <c r="D14" i="1" s="1"/>
  <c r="K13" i="1"/>
  <c r="I13" i="1"/>
  <c r="J13" i="1" s="1"/>
  <c r="H13" i="1"/>
  <c r="E13" i="1"/>
  <c r="C13" i="1"/>
  <c r="B13" i="1"/>
  <c r="D13" i="1" s="1"/>
  <c r="K12" i="1"/>
  <c r="I12" i="1"/>
  <c r="J12" i="1" s="1"/>
  <c r="H12" i="1"/>
  <c r="E12" i="1"/>
  <c r="C12" i="1"/>
  <c r="B12" i="1"/>
  <c r="D12" i="1" s="1"/>
  <c r="K11" i="1"/>
  <c r="I11" i="1"/>
  <c r="J11" i="1" s="1"/>
  <c r="H11" i="1"/>
  <c r="E11" i="1"/>
  <c r="C11" i="1"/>
  <c r="B11" i="1"/>
  <c r="D11" i="1" s="1"/>
  <c r="K10" i="1"/>
  <c r="I10" i="1"/>
  <c r="J10" i="1" s="1"/>
  <c r="H10" i="1"/>
  <c r="E10" i="1"/>
  <c r="C10" i="1"/>
  <c r="B10" i="1"/>
  <c r="D10" i="1" s="1"/>
  <c r="K9" i="1"/>
  <c r="I9" i="1"/>
  <c r="J9" i="1" s="1"/>
  <c r="H9" i="1"/>
  <c r="E9" i="1"/>
  <c r="C9" i="1"/>
  <c r="B9" i="1"/>
  <c r="D9" i="1" s="1"/>
  <c r="K8" i="1"/>
  <c r="I8" i="1"/>
  <c r="J8" i="1" s="1"/>
  <c r="H8" i="1"/>
  <c r="E8" i="1"/>
  <c r="C8" i="1"/>
  <c r="B8" i="1"/>
  <c r="D8" i="1" s="1"/>
  <c r="K7" i="1"/>
  <c r="I7" i="1"/>
  <c r="J7" i="1" s="1"/>
  <c r="H7" i="1"/>
  <c r="E7" i="1"/>
  <c r="C7" i="1"/>
  <c r="B7" i="1"/>
  <c r="D7" i="1" s="1"/>
  <c r="K6" i="1"/>
  <c r="I6" i="1"/>
  <c r="J6" i="1" s="1"/>
  <c r="H6" i="1"/>
  <c r="E6" i="1"/>
  <c r="C6" i="1"/>
  <c r="B6" i="1"/>
  <c r="D6" i="1" s="1"/>
  <c r="K5" i="1"/>
  <c r="I5" i="1"/>
  <c r="J5" i="1" s="1"/>
  <c r="H5" i="1"/>
  <c r="E5" i="1"/>
  <c r="C5" i="1"/>
  <c r="B5" i="1"/>
  <c r="D5" i="1" s="1"/>
  <c r="K4" i="1"/>
  <c r="I4" i="1"/>
  <c r="J4" i="1" s="1"/>
  <c r="H4" i="1"/>
  <c r="E4" i="1"/>
  <c r="C4" i="1"/>
  <c r="B4" i="1"/>
  <c r="D4" i="1" s="1"/>
  <c r="K3" i="1"/>
  <c r="I3" i="1"/>
  <c r="J3" i="1" s="1"/>
  <c r="H3" i="1"/>
  <c r="E3" i="1"/>
  <c r="K31" i="1" s="1"/>
  <c r="C3" i="1"/>
  <c r="I31" i="1" s="1"/>
  <c r="B3" i="1"/>
  <c r="H31" i="1" s="1"/>
  <c r="I1" i="1"/>
  <c r="D3" i="1" l="1"/>
  <c r="J31" i="1" s="1"/>
</calcChain>
</file>

<file path=xl/sharedStrings.xml><?xml version="1.0" encoding="utf-8"?>
<sst xmlns="http://schemas.openxmlformats.org/spreadsheetml/2006/main" count="67" uniqueCount="63">
  <si>
    <t xml:space="preserve">     町丁字別人口表・世帯数</t>
    <rPh sb="5" eb="6">
      <t>マチ</t>
    </rPh>
    <rPh sb="6" eb="7">
      <t>チョウ</t>
    </rPh>
    <rPh sb="7" eb="8">
      <t>アザ</t>
    </rPh>
    <rPh sb="8" eb="9">
      <t>ベツ</t>
    </rPh>
    <rPh sb="9" eb="11">
      <t>ジンコウ</t>
    </rPh>
    <rPh sb="11" eb="12">
      <t>ヒョウ</t>
    </rPh>
    <rPh sb="13" eb="15">
      <t>セタイ</t>
    </rPh>
    <rPh sb="15" eb="16">
      <t>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</si>
  <si>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</si>
  <si>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</si>
  <si>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</si>
  <si>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世帯数</t>
    <rPh sb="0" eb="3">
      <t>セタイスウ</t>
    </rPh>
    <phoneticPr fontId="3"/>
  </si>
  <si>
    <t>字東</t>
  </si>
  <si>
    <t>大字西粂原</t>
  </si>
  <si>
    <t>字中</t>
  </si>
  <si>
    <t>大字須賀</t>
  </si>
  <si>
    <t>字金原</t>
  </si>
  <si>
    <t>大字和戸</t>
  </si>
  <si>
    <t>字逆井</t>
  </si>
  <si>
    <t>大字国納</t>
  </si>
  <si>
    <t>字山崎</t>
  </si>
  <si>
    <t>和戸１丁目</t>
  </si>
  <si>
    <t>字西原</t>
  </si>
  <si>
    <t>和戸２丁目</t>
  </si>
  <si>
    <t>字姫宮</t>
  </si>
  <si>
    <t>和戸３丁目</t>
  </si>
  <si>
    <t>字川端</t>
  </si>
  <si>
    <t>和戸４丁目</t>
  </si>
  <si>
    <t>字宮東</t>
  </si>
  <si>
    <t>和戸５丁目</t>
  </si>
  <si>
    <t>字中島</t>
  </si>
  <si>
    <t>宮代台１丁目</t>
  </si>
  <si>
    <t>字道佛</t>
  </si>
  <si>
    <t>宮代台２丁目</t>
  </si>
  <si>
    <t>字百間</t>
  </si>
  <si>
    <t>宮代台３丁目</t>
  </si>
  <si>
    <t>百間１丁目</t>
  </si>
  <si>
    <t>本田５丁目</t>
  </si>
  <si>
    <t>百間２丁目</t>
  </si>
  <si>
    <t>学園台１丁目</t>
  </si>
  <si>
    <t>百間３丁目</t>
  </si>
  <si>
    <t>学園台２丁目</t>
  </si>
  <si>
    <t>百間４丁目</t>
  </si>
  <si>
    <t>学園台３丁目</t>
  </si>
  <si>
    <t>百間５丁目</t>
  </si>
  <si>
    <t>学園台４丁目</t>
  </si>
  <si>
    <t>百間６丁目</t>
  </si>
  <si>
    <t>笠原１丁目</t>
  </si>
  <si>
    <t>中央１丁目</t>
  </si>
  <si>
    <t>笠原２丁目</t>
  </si>
  <si>
    <t>中央２丁目</t>
  </si>
  <si>
    <t>川端１丁目</t>
  </si>
  <si>
    <t>中央３丁目</t>
  </si>
  <si>
    <t>川端２丁目</t>
  </si>
  <si>
    <t>宮代１丁目</t>
  </si>
  <si>
    <t>川端３丁目</t>
  </si>
  <si>
    <t>宮代２丁目</t>
  </si>
  <si>
    <t>川端４丁目</t>
  </si>
  <si>
    <t>宮代３丁目</t>
  </si>
  <si>
    <t>東姫宮１丁目</t>
  </si>
  <si>
    <t>本田１丁目</t>
  </si>
  <si>
    <t>東姫宮２丁目</t>
  </si>
  <si>
    <t>本田２丁目</t>
  </si>
  <si>
    <t>道佛１丁目</t>
  </si>
  <si>
    <t>本田３丁目</t>
  </si>
  <si>
    <t>道佛２丁目</t>
  </si>
  <si>
    <t>本田４丁目</t>
  </si>
  <si>
    <t>道佛３丁目</t>
  </si>
  <si>
    <t>大字東粂原</t>
  </si>
  <si>
    <t>合   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</si>
</sst>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color indexed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/>
      <diagonal/>
    </border>
    <border>
      <left style="double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/>
      <top/>
      <bottom/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double">
        <color indexed="12"/>
      </bottom>
      <diagonal/>
    </border>
    <border>
      <left/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 style="double">
        <color indexed="12"/>
      </right>
      <top style="double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double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medium">
        <color indexed="12"/>
      </right>
      <top/>
      <bottom/>
      <diagonal/>
    </border>
    <border>
      <left style="medium">
        <color indexed="12"/>
      </left>
      <right style="double">
        <color indexed="12"/>
      </right>
      <top style="medium">
        <color indexed="12"/>
      </top>
      <bottom style="medium">
        <color indexed="12"/>
      </bottom>
      <diagonal/>
    </border>
    <border>
      <left/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1" xfId="0" applyFont="1" applyBorder="1" applyAlignment="1">
      <alignment vertical="center"/>
    </xf>
    <xf numFmtId="0" fontId="4" fillId="0" borderId="1" xfId="0" applyFont="1" applyBorder="1" applyAlignment="1"/>
    <xf numFmtId="0" fontId="5" fillId="0" borderId="1" xfId="0" applyFont="1" applyBorder="1" applyAlignment="1"/>
    <xf numFmtId="0" fontId="5" fillId="0" borderId="0" xfId="0" applyFont="1"/>
    <xf numFmtId="0" fontId="6" fillId="0" borderId="1" xfId="0" applyFont="1" applyBorder="1" applyAlignment="1">
      <alignment horizontal="center"/>
    </xf>
    <xf numFmtId="0" fontId="7" fillId="0" borderId="2" xfId="0" applyFont="1" applyBorder="1"/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/>
    <xf numFmtId="0" fontId="7" fillId="0" borderId="7" xfId="0" applyFont="1" applyBorder="1" applyAlignment="1">
      <alignment horizontal="center"/>
    </xf>
    <xf numFmtId="0" fontId="1" fillId="0" borderId="0" xfId="0" applyFont="1"/>
    <xf numFmtId="0" fontId="7" fillId="0" borderId="8" xfId="0" applyFont="1" applyBorder="1" applyAlignment="1"/>
    <xf numFmtId="38" fontId="7" fillId="0" borderId="9" xfId="1" applyFont="1" applyFill="1" applyBorder="1"/>
    <xf numFmtId="38" fontId="7" fillId="0" borderId="10" xfId="1" applyFont="1" applyFill="1" applyBorder="1"/>
    <xf numFmtId="38" fontId="7" fillId="0" borderId="0" xfId="1" applyFont="1" applyBorder="1"/>
    <xf numFmtId="38" fontId="7" fillId="0" borderId="11" xfId="1" applyFont="1" applyBorder="1"/>
    <xf numFmtId="38" fontId="7" fillId="0" borderId="12" xfId="1" applyFont="1" applyBorder="1"/>
    <xf numFmtId="38" fontId="7" fillId="0" borderId="10" xfId="1" applyFont="1" applyBorder="1"/>
    <xf numFmtId="0" fontId="7" fillId="0" borderId="13" xfId="0" applyFont="1" applyBorder="1"/>
    <xf numFmtId="38" fontId="7" fillId="0" borderId="14" xfId="1" applyFont="1" applyBorder="1"/>
    <xf numFmtId="38" fontId="7" fillId="0" borderId="15" xfId="1" applyFont="1" applyBorder="1"/>
    <xf numFmtId="38" fontId="7" fillId="0" borderId="0" xfId="1" applyFont="1" applyFill="1" applyBorder="1"/>
    <xf numFmtId="38" fontId="7" fillId="0" borderId="16" xfId="1" applyFont="1" applyBorder="1"/>
    <xf numFmtId="38" fontId="7" fillId="0" borderId="17" xfId="1" applyFont="1" applyBorder="1"/>
    <xf numFmtId="38" fontId="7" fillId="0" borderId="18" xfId="1" applyFont="1" applyBorder="1"/>
    <xf numFmtId="38" fontId="7" fillId="0" borderId="19" xfId="1" applyFont="1" applyBorder="1" applyAlignment="1">
      <alignment horizontal="center"/>
    </xf>
    <xf numFmtId="38" fontId="7" fillId="0" borderId="20" xfId="1" applyFont="1" applyBorder="1"/>
    <xf numFmtId="38" fontId="7" fillId="0" borderId="21" xfId="1" applyFont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40&#20303;&#27665;&#35506;/010&#25144;&#31821;&#20303;&#27665;&#25285;&#24403;/31_&#20154;&#21475;/&#30010;&#19969;&#23383;&#21029;&#20154;&#21475;R5&#24180;&#24230;/&#9733;&#30010;&#19969;&#23383;&#21029;&#20154;&#21475;&#34920;&#12539;&#19990;&#24111;&#25968;&#20316;&#25104;&#2999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計算用"/>
      <sheetName val="データ貼り付け用"/>
      <sheetName val="公表用"/>
      <sheetName val="作成方法"/>
    </sheetNames>
    <sheetDataSet>
      <sheetData sheetId="0">
        <row r="1">
          <cell r="I1" t="str">
            <v>令和5年6月末現在</v>
          </cell>
        </row>
      </sheetData>
      <sheetData sheetId="1">
        <row r="2">
          <cell r="G2">
            <v>0</v>
          </cell>
          <cell r="H2">
            <v>3</v>
          </cell>
          <cell r="J2">
            <v>0</v>
          </cell>
          <cell r="O2">
            <v>463</v>
          </cell>
          <cell r="P2">
            <v>475</v>
          </cell>
          <cell r="R2">
            <v>415</v>
          </cell>
          <cell r="T2">
            <v>2</v>
          </cell>
        </row>
        <row r="3">
          <cell r="G3">
            <v>4</v>
          </cell>
          <cell r="H3">
            <v>1</v>
          </cell>
          <cell r="J3">
            <v>4</v>
          </cell>
          <cell r="O3">
            <v>240</v>
          </cell>
          <cell r="P3">
            <v>247</v>
          </cell>
          <cell r="R3">
            <v>207</v>
          </cell>
          <cell r="T3">
            <v>0</v>
          </cell>
        </row>
        <row r="4">
          <cell r="G4">
            <v>0</v>
          </cell>
          <cell r="H4">
            <v>1</v>
          </cell>
          <cell r="J4">
            <v>0</v>
          </cell>
          <cell r="O4">
            <v>251</v>
          </cell>
          <cell r="P4">
            <v>234</v>
          </cell>
          <cell r="R4">
            <v>228</v>
          </cell>
          <cell r="T4">
            <v>1</v>
          </cell>
        </row>
        <row r="5">
          <cell r="G5">
            <v>0</v>
          </cell>
          <cell r="H5">
            <v>1</v>
          </cell>
          <cell r="J5">
            <v>0</v>
          </cell>
          <cell r="O5">
            <v>86</v>
          </cell>
          <cell r="P5">
            <v>67</v>
          </cell>
          <cell r="R5">
            <v>63</v>
          </cell>
          <cell r="T5">
            <v>1</v>
          </cell>
        </row>
        <row r="6">
          <cell r="G6">
            <v>1</v>
          </cell>
          <cell r="H6">
            <v>0</v>
          </cell>
          <cell r="J6">
            <v>1</v>
          </cell>
          <cell r="O6">
            <v>363</v>
          </cell>
          <cell r="P6">
            <v>346</v>
          </cell>
          <cell r="R6">
            <v>292</v>
          </cell>
          <cell r="T6">
            <v>0</v>
          </cell>
        </row>
        <row r="7">
          <cell r="G7">
            <v>1</v>
          </cell>
          <cell r="H7">
            <v>1</v>
          </cell>
          <cell r="J7">
            <v>0</v>
          </cell>
          <cell r="O7">
            <v>380</v>
          </cell>
          <cell r="P7">
            <v>375</v>
          </cell>
          <cell r="R7">
            <v>312</v>
          </cell>
          <cell r="T7">
            <v>2</v>
          </cell>
        </row>
        <row r="8">
          <cell r="G8">
            <v>4</v>
          </cell>
          <cell r="H8">
            <v>2</v>
          </cell>
          <cell r="J8">
            <v>3</v>
          </cell>
          <cell r="O8">
            <v>389</v>
          </cell>
          <cell r="P8">
            <v>419</v>
          </cell>
          <cell r="R8">
            <v>343</v>
          </cell>
          <cell r="T8">
            <v>2</v>
          </cell>
        </row>
        <row r="9">
          <cell r="G9">
            <v>0</v>
          </cell>
          <cell r="H9">
            <v>1</v>
          </cell>
          <cell r="J9">
            <v>0</v>
          </cell>
          <cell r="O9">
            <v>114</v>
          </cell>
          <cell r="P9">
            <v>112</v>
          </cell>
          <cell r="R9">
            <v>100</v>
          </cell>
          <cell r="T9">
            <v>1</v>
          </cell>
        </row>
        <row r="10">
          <cell r="G10">
            <v>3</v>
          </cell>
          <cell r="H10">
            <v>4</v>
          </cell>
          <cell r="J10">
            <v>1</v>
          </cell>
          <cell r="O10">
            <v>288</v>
          </cell>
          <cell r="P10">
            <v>279</v>
          </cell>
          <cell r="R10">
            <v>251</v>
          </cell>
          <cell r="T10">
            <v>2</v>
          </cell>
        </row>
        <row r="11">
          <cell r="G11">
            <v>13</v>
          </cell>
          <cell r="H11">
            <v>12</v>
          </cell>
          <cell r="J11">
            <v>10</v>
          </cell>
          <cell r="O11">
            <v>702</v>
          </cell>
          <cell r="P11">
            <v>726</v>
          </cell>
          <cell r="R11">
            <v>663</v>
          </cell>
          <cell r="T11">
            <v>8</v>
          </cell>
        </row>
        <row r="12">
          <cell r="G12">
            <v>5</v>
          </cell>
          <cell r="H12">
            <v>3</v>
          </cell>
          <cell r="J12">
            <v>6</v>
          </cell>
          <cell r="O12">
            <v>263</v>
          </cell>
          <cell r="P12">
            <v>266</v>
          </cell>
          <cell r="R12">
            <v>256</v>
          </cell>
          <cell r="T12">
            <v>2</v>
          </cell>
        </row>
        <row r="13">
          <cell r="G13">
            <v>1</v>
          </cell>
          <cell r="H13">
            <v>0</v>
          </cell>
          <cell r="J13">
            <v>0</v>
          </cell>
          <cell r="O13">
            <v>52</v>
          </cell>
          <cell r="P13">
            <v>57</v>
          </cell>
          <cell r="R13">
            <v>33</v>
          </cell>
          <cell r="T13">
            <v>1</v>
          </cell>
        </row>
        <row r="14">
          <cell r="G14">
            <v>2</v>
          </cell>
          <cell r="H14">
            <v>2</v>
          </cell>
          <cell r="J14">
            <v>1</v>
          </cell>
          <cell r="O14">
            <v>177</v>
          </cell>
          <cell r="P14">
            <v>158</v>
          </cell>
          <cell r="R14">
            <v>151</v>
          </cell>
          <cell r="T14">
            <v>1</v>
          </cell>
        </row>
        <row r="15">
          <cell r="G15">
            <v>2</v>
          </cell>
          <cell r="H15">
            <v>3</v>
          </cell>
          <cell r="J15">
            <v>2</v>
          </cell>
          <cell r="O15">
            <v>68</v>
          </cell>
          <cell r="P15">
            <v>64</v>
          </cell>
          <cell r="R15">
            <v>61</v>
          </cell>
          <cell r="T15">
            <v>1</v>
          </cell>
        </row>
        <row r="16">
          <cell r="G16">
            <v>3</v>
          </cell>
          <cell r="H16">
            <v>2</v>
          </cell>
          <cell r="J16">
            <v>5</v>
          </cell>
          <cell r="O16">
            <v>129</v>
          </cell>
          <cell r="P16">
            <v>126</v>
          </cell>
          <cell r="R16">
            <v>130</v>
          </cell>
          <cell r="T16">
            <v>0</v>
          </cell>
        </row>
        <row r="17">
          <cell r="G17">
            <v>1</v>
          </cell>
          <cell r="H17">
            <v>3</v>
          </cell>
          <cell r="J17">
            <v>2</v>
          </cell>
          <cell r="O17">
            <v>240</v>
          </cell>
          <cell r="P17">
            <v>264</v>
          </cell>
          <cell r="R17">
            <v>245</v>
          </cell>
          <cell r="T17">
            <v>2</v>
          </cell>
        </row>
        <row r="18">
          <cell r="G18">
            <v>2</v>
          </cell>
          <cell r="H18">
            <v>4</v>
          </cell>
          <cell r="J18">
            <v>5</v>
          </cell>
          <cell r="O18">
            <v>235</v>
          </cell>
          <cell r="P18">
            <v>233</v>
          </cell>
          <cell r="R18">
            <v>225</v>
          </cell>
          <cell r="T18">
            <v>1</v>
          </cell>
        </row>
        <row r="19">
          <cell r="G19">
            <v>5</v>
          </cell>
          <cell r="H19">
            <v>4</v>
          </cell>
          <cell r="J19">
            <v>4</v>
          </cell>
          <cell r="O19">
            <v>271</v>
          </cell>
          <cell r="P19">
            <v>268</v>
          </cell>
          <cell r="R19">
            <v>215</v>
          </cell>
          <cell r="T19">
            <v>2</v>
          </cell>
        </row>
        <row r="20">
          <cell r="G20">
            <v>0</v>
          </cell>
          <cell r="H20">
            <v>0</v>
          </cell>
          <cell r="J20">
            <v>0</v>
          </cell>
          <cell r="O20">
            <v>10</v>
          </cell>
          <cell r="P20">
            <v>10</v>
          </cell>
          <cell r="R20">
            <v>10</v>
          </cell>
          <cell r="T20">
            <v>0</v>
          </cell>
        </row>
        <row r="21">
          <cell r="G21">
            <v>15</v>
          </cell>
          <cell r="H21">
            <v>11</v>
          </cell>
          <cell r="J21">
            <v>19</v>
          </cell>
          <cell r="O21">
            <v>391</v>
          </cell>
          <cell r="P21">
            <v>352</v>
          </cell>
          <cell r="R21">
            <v>381</v>
          </cell>
          <cell r="T21">
            <v>0</v>
          </cell>
        </row>
        <row r="22">
          <cell r="G22">
            <v>7</v>
          </cell>
          <cell r="H22">
            <v>6</v>
          </cell>
          <cell r="J22">
            <v>11</v>
          </cell>
          <cell r="O22">
            <v>224</v>
          </cell>
          <cell r="P22">
            <v>210</v>
          </cell>
          <cell r="R22">
            <v>234</v>
          </cell>
          <cell r="T22">
            <v>1</v>
          </cell>
        </row>
        <row r="23">
          <cell r="G23">
            <v>15</v>
          </cell>
          <cell r="H23">
            <v>11</v>
          </cell>
          <cell r="J23">
            <v>9</v>
          </cell>
          <cell r="O23">
            <v>321</v>
          </cell>
          <cell r="P23">
            <v>330</v>
          </cell>
          <cell r="R23">
            <v>320</v>
          </cell>
          <cell r="T23">
            <v>5</v>
          </cell>
        </row>
        <row r="24">
          <cell r="G24">
            <v>2</v>
          </cell>
          <cell r="H24">
            <v>3</v>
          </cell>
          <cell r="J24">
            <v>2</v>
          </cell>
          <cell r="O24">
            <v>246</v>
          </cell>
          <cell r="P24">
            <v>255</v>
          </cell>
          <cell r="R24">
            <v>213</v>
          </cell>
          <cell r="T24">
            <v>3</v>
          </cell>
        </row>
        <row r="25">
          <cell r="G25">
            <v>6</v>
          </cell>
          <cell r="H25">
            <v>5</v>
          </cell>
          <cell r="J25">
            <v>4</v>
          </cell>
          <cell r="O25">
            <v>216</v>
          </cell>
          <cell r="P25">
            <v>233</v>
          </cell>
          <cell r="R25">
            <v>220</v>
          </cell>
          <cell r="T25">
            <v>1</v>
          </cell>
        </row>
        <row r="26">
          <cell r="G26">
            <v>8</v>
          </cell>
          <cell r="H26">
            <v>4</v>
          </cell>
          <cell r="J26">
            <v>8</v>
          </cell>
          <cell r="O26">
            <v>248</v>
          </cell>
          <cell r="P26">
            <v>216</v>
          </cell>
          <cell r="R26">
            <v>250</v>
          </cell>
          <cell r="T26">
            <v>3</v>
          </cell>
        </row>
        <row r="27">
          <cell r="G27">
            <v>13</v>
          </cell>
          <cell r="H27">
            <v>3</v>
          </cell>
          <cell r="J27">
            <v>12</v>
          </cell>
          <cell r="O27">
            <v>254</v>
          </cell>
          <cell r="P27">
            <v>210</v>
          </cell>
          <cell r="R27">
            <v>249</v>
          </cell>
          <cell r="T27">
            <v>1</v>
          </cell>
        </row>
        <row r="28">
          <cell r="G28">
            <v>7</v>
          </cell>
          <cell r="H28">
            <v>1</v>
          </cell>
          <cell r="J28">
            <v>8</v>
          </cell>
          <cell r="O28">
            <v>107</v>
          </cell>
          <cell r="P28">
            <v>101</v>
          </cell>
          <cell r="R28">
            <v>127</v>
          </cell>
          <cell r="T28">
            <v>0</v>
          </cell>
        </row>
        <row r="29">
          <cell r="G29">
            <v>15</v>
          </cell>
          <cell r="H29">
            <v>1</v>
          </cell>
          <cell r="J29">
            <v>16</v>
          </cell>
          <cell r="O29">
            <v>291</v>
          </cell>
          <cell r="P29">
            <v>270</v>
          </cell>
          <cell r="R29">
            <v>269</v>
          </cell>
          <cell r="T29">
            <v>0</v>
          </cell>
        </row>
        <row r="30">
          <cell r="G30">
            <v>3</v>
          </cell>
          <cell r="H30">
            <v>0</v>
          </cell>
          <cell r="J30">
            <v>3</v>
          </cell>
          <cell r="O30">
            <v>287</v>
          </cell>
          <cell r="P30">
            <v>253</v>
          </cell>
          <cell r="R30">
            <v>233</v>
          </cell>
          <cell r="T30">
            <v>0</v>
          </cell>
        </row>
        <row r="31">
          <cell r="G31">
            <v>1</v>
          </cell>
          <cell r="H31">
            <v>3</v>
          </cell>
          <cell r="J31">
            <v>0</v>
          </cell>
          <cell r="O31">
            <v>419</v>
          </cell>
          <cell r="P31">
            <v>388</v>
          </cell>
          <cell r="R31">
            <v>337</v>
          </cell>
          <cell r="T31">
            <v>4</v>
          </cell>
        </row>
        <row r="32">
          <cell r="G32">
            <v>9</v>
          </cell>
          <cell r="H32">
            <v>5</v>
          </cell>
          <cell r="J32">
            <v>7</v>
          </cell>
          <cell r="O32">
            <v>651</v>
          </cell>
          <cell r="P32">
            <v>657</v>
          </cell>
          <cell r="R32">
            <v>584</v>
          </cell>
          <cell r="T32">
            <v>4</v>
          </cell>
        </row>
        <row r="33">
          <cell r="G33">
            <v>3</v>
          </cell>
          <cell r="H33">
            <v>15</v>
          </cell>
          <cell r="J33">
            <v>8</v>
          </cell>
          <cell r="O33">
            <v>700</v>
          </cell>
          <cell r="P33">
            <v>745</v>
          </cell>
          <cell r="R33">
            <v>687</v>
          </cell>
          <cell r="T33">
            <v>7</v>
          </cell>
        </row>
        <row r="34">
          <cell r="G34">
            <v>5</v>
          </cell>
          <cell r="H34">
            <v>10</v>
          </cell>
          <cell r="J34">
            <v>3</v>
          </cell>
          <cell r="O34">
            <v>314</v>
          </cell>
          <cell r="P34">
            <v>293</v>
          </cell>
          <cell r="R34">
            <v>271</v>
          </cell>
          <cell r="T34">
            <v>6</v>
          </cell>
        </row>
        <row r="35">
          <cell r="G35">
            <v>4</v>
          </cell>
          <cell r="H35">
            <v>2</v>
          </cell>
          <cell r="J35">
            <v>4</v>
          </cell>
          <cell r="O35">
            <v>253</v>
          </cell>
          <cell r="P35">
            <v>253</v>
          </cell>
          <cell r="R35">
            <v>249</v>
          </cell>
          <cell r="T35">
            <v>1</v>
          </cell>
        </row>
        <row r="36">
          <cell r="G36">
            <v>2</v>
          </cell>
          <cell r="H36">
            <v>5</v>
          </cell>
          <cell r="J36">
            <v>3</v>
          </cell>
          <cell r="O36">
            <v>192</v>
          </cell>
          <cell r="P36">
            <v>172</v>
          </cell>
          <cell r="R36">
            <v>189</v>
          </cell>
          <cell r="T36">
            <v>2</v>
          </cell>
        </row>
        <row r="37">
          <cell r="G37">
            <v>0</v>
          </cell>
          <cell r="H37">
            <v>3</v>
          </cell>
          <cell r="J37">
            <v>1</v>
          </cell>
          <cell r="O37">
            <v>278</v>
          </cell>
          <cell r="P37">
            <v>252</v>
          </cell>
          <cell r="R37">
            <v>236</v>
          </cell>
          <cell r="T37">
            <v>2</v>
          </cell>
        </row>
        <row r="38">
          <cell r="G38">
            <v>6</v>
          </cell>
          <cell r="H38">
            <v>4</v>
          </cell>
          <cell r="J38">
            <v>5</v>
          </cell>
          <cell r="O38">
            <v>375</v>
          </cell>
          <cell r="P38">
            <v>390</v>
          </cell>
          <cell r="R38">
            <v>367</v>
          </cell>
          <cell r="T38">
            <v>4</v>
          </cell>
        </row>
        <row r="39">
          <cell r="G39">
            <v>4</v>
          </cell>
          <cell r="H39">
            <v>11</v>
          </cell>
          <cell r="J39">
            <v>2</v>
          </cell>
          <cell r="O39">
            <v>345</v>
          </cell>
          <cell r="P39">
            <v>383</v>
          </cell>
          <cell r="R39">
            <v>307</v>
          </cell>
          <cell r="T39">
            <v>7</v>
          </cell>
        </row>
        <row r="40">
          <cell r="G40">
            <v>2</v>
          </cell>
          <cell r="H40">
            <v>3</v>
          </cell>
          <cell r="J40">
            <v>1</v>
          </cell>
          <cell r="O40">
            <v>317</v>
          </cell>
          <cell r="P40">
            <v>346</v>
          </cell>
          <cell r="R40">
            <v>305</v>
          </cell>
          <cell r="T40">
            <v>4</v>
          </cell>
        </row>
        <row r="41">
          <cell r="G41">
            <v>0</v>
          </cell>
          <cell r="H41">
            <v>1</v>
          </cell>
          <cell r="J41">
            <v>0</v>
          </cell>
          <cell r="O41">
            <v>226</v>
          </cell>
          <cell r="P41">
            <v>234</v>
          </cell>
          <cell r="R41">
            <v>208</v>
          </cell>
          <cell r="T41">
            <v>1</v>
          </cell>
        </row>
        <row r="42">
          <cell r="G42">
            <v>1</v>
          </cell>
          <cell r="H42">
            <v>4</v>
          </cell>
          <cell r="J42">
            <v>1</v>
          </cell>
          <cell r="O42">
            <v>350</v>
          </cell>
          <cell r="P42">
            <v>363</v>
          </cell>
          <cell r="R42">
            <v>343</v>
          </cell>
          <cell r="T42">
            <v>3</v>
          </cell>
        </row>
        <row r="43">
          <cell r="G43">
            <v>22</v>
          </cell>
          <cell r="H43">
            <v>6</v>
          </cell>
          <cell r="J43">
            <v>26</v>
          </cell>
          <cell r="O43">
            <v>379</v>
          </cell>
          <cell r="P43">
            <v>395</v>
          </cell>
          <cell r="R43">
            <v>367</v>
          </cell>
          <cell r="T43">
            <v>2</v>
          </cell>
        </row>
        <row r="44">
          <cell r="G44">
            <v>0</v>
          </cell>
          <cell r="H44">
            <v>1</v>
          </cell>
          <cell r="J44">
            <v>0</v>
          </cell>
          <cell r="O44">
            <v>211</v>
          </cell>
          <cell r="P44">
            <v>241</v>
          </cell>
          <cell r="R44">
            <v>217</v>
          </cell>
          <cell r="T44">
            <v>1</v>
          </cell>
        </row>
        <row r="45">
          <cell r="G45">
            <v>2</v>
          </cell>
          <cell r="H45">
            <v>1</v>
          </cell>
          <cell r="J45">
            <v>0</v>
          </cell>
          <cell r="O45">
            <v>219</v>
          </cell>
          <cell r="P45">
            <v>237</v>
          </cell>
          <cell r="R45">
            <v>195</v>
          </cell>
          <cell r="T45">
            <v>3</v>
          </cell>
        </row>
        <row r="46">
          <cell r="G46">
            <v>0</v>
          </cell>
          <cell r="H46">
            <v>1</v>
          </cell>
          <cell r="J46">
            <v>0</v>
          </cell>
          <cell r="O46">
            <v>137</v>
          </cell>
          <cell r="P46">
            <v>147</v>
          </cell>
          <cell r="R46">
            <v>138</v>
          </cell>
          <cell r="T46">
            <v>1</v>
          </cell>
        </row>
        <row r="47">
          <cell r="G47">
            <v>2</v>
          </cell>
          <cell r="H47">
            <v>0</v>
          </cell>
          <cell r="J47">
            <v>2</v>
          </cell>
          <cell r="O47">
            <v>0</v>
          </cell>
          <cell r="P47">
            <v>0</v>
          </cell>
          <cell r="R47">
            <v>0</v>
          </cell>
          <cell r="T47">
            <v>0</v>
          </cell>
        </row>
        <row r="48">
          <cell r="G48">
            <v>0</v>
          </cell>
          <cell r="H48">
            <v>1</v>
          </cell>
          <cell r="J48">
            <v>0</v>
          </cell>
          <cell r="O48">
            <v>140</v>
          </cell>
          <cell r="P48">
            <v>127</v>
          </cell>
          <cell r="R48">
            <v>137</v>
          </cell>
          <cell r="T48">
            <v>1</v>
          </cell>
        </row>
        <row r="49">
          <cell r="G49">
            <v>10</v>
          </cell>
          <cell r="H49">
            <v>3</v>
          </cell>
          <cell r="J49">
            <v>11</v>
          </cell>
          <cell r="O49">
            <v>180</v>
          </cell>
          <cell r="P49">
            <v>167</v>
          </cell>
          <cell r="R49">
            <v>157</v>
          </cell>
          <cell r="T49">
            <v>1</v>
          </cell>
        </row>
        <row r="50">
          <cell r="G50">
            <v>5</v>
          </cell>
          <cell r="H50">
            <v>2</v>
          </cell>
          <cell r="J50">
            <v>4</v>
          </cell>
          <cell r="O50">
            <v>395</v>
          </cell>
          <cell r="P50">
            <v>417</v>
          </cell>
          <cell r="R50">
            <v>405</v>
          </cell>
          <cell r="T50">
            <v>3</v>
          </cell>
        </row>
        <row r="51">
          <cell r="G51">
            <v>16</v>
          </cell>
          <cell r="H51">
            <v>18</v>
          </cell>
          <cell r="J51">
            <v>21</v>
          </cell>
          <cell r="O51">
            <v>350</v>
          </cell>
          <cell r="P51">
            <v>359</v>
          </cell>
          <cell r="R51">
            <v>343</v>
          </cell>
          <cell r="T51">
            <v>2</v>
          </cell>
        </row>
        <row r="52">
          <cell r="G52">
            <v>12</v>
          </cell>
          <cell r="H52">
            <v>15</v>
          </cell>
          <cell r="J52">
            <v>16</v>
          </cell>
          <cell r="O52">
            <v>405</v>
          </cell>
          <cell r="P52">
            <v>398</v>
          </cell>
          <cell r="R52">
            <v>409</v>
          </cell>
          <cell r="T52">
            <v>5</v>
          </cell>
        </row>
        <row r="53">
          <cell r="G53">
            <v>6</v>
          </cell>
          <cell r="H53">
            <v>7</v>
          </cell>
          <cell r="J53">
            <v>7</v>
          </cell>
          <cell r="O53">
            <v>252</v>
          </cell>
          <cell r="P53">
            <v>231</v>
          </cell>
          <cell r="R53">
            <v>231</v>
          </cell>
          <cell r="T53">
            <v>4</v>
          </cell>
        </row>
        <row r="54">
          <cell r="G54">
            <v>12</v>
          </cell>
          <cell r="H54">
            <v>16</v>
          </cell>
          <cell r="J54">
            <v>18</v>
          </cell>
          <cell r="O54">
            <v>463</v>
          </cell>
          <cell r="P54">
            <v>485</v>
          </cell>
          <cell r="R54">
            <v>476</v>
          </cell>
          <cell r="T54">
            <v>4</v>
          </cell>
        </row>
        <row r="55">
          <cell r="G55">
            <v>8</v>
          </cell>
          <cell r="H55">
            <v>6</v>
          </cell>
          <cell r="J55">
            <v>7</v>
          </cell>
          <cell r="O55">
            <v>427</v>
          </cell>
          <cell r="P55">
            <v>411</v>
          </cell>
          <cell r="R55">
            <v>423</v>
          </cell>
          <cell r="T55">
            <v>4</v>
          </cell>
        </row>
        <row r="56">
          <cell r="G56">
            <v>1</v>
          </cell>
          <cell r="H56">
            <v>3</v>
          </cell>
          <cell r="J56">
            <v>1</v>
          </cell>
          <cell r="O56">
            <v>100</v>
          </cell>
          <cell r="P56">
            <v>88</v>
          </cell>
          <cell r="R56">
            <v>80</v>
          </cell>
          <cell r="T56">
            <v>1</v>
          </cell>
        </row>
        <row r="57">
          <cell r="G57">
            <v>4</v>
          </cell>
          <cell r="H57">
            <v>6</v>
          </cell>
          <cell r="J57">
            <v>3</v>
          </cell>
          <cell r="O57">
            <v>564</v>
          </cell>
          <cell r="P57">
            <v>563</v>
          </cell>
          <cell r="R57">
            <v>358</v>
          </cell>
          <cell r="T57">
            <v>3</v>
          </cell>
        </row>
        <row r="58">
          <cell r="G58">
            <v>3</v>
          </cell>
          <cell r="H58">
            <v>7</v>
          </cell>
          <cell r="J58">
            <v>3</v>
          </cell>
          <cell r="O58">
            <v>502</v>
          </cell>
          <cell r="P58">
            <v>526</v>
          </cell>
          <cell r="R58">
            <v>380</v>
          </cell>
          <cell r="T58">
            <v>3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93710-AEE5-45BC-AADC-C72CAA82F99C}">
  <dimension ref="A1:L31"/>
  <sheetViews>
    <sheetView tabSelected="1" view="pageBreakPreview" zoomScaleNormal="100" zoomScaleSheetLayoutView="100" workbookViewId="0">
      <selection activeCell="H31" sqref="H31"/>
    </sheetView>
  </sheetViews>
  <sheetFormatPr defaultRowHeight="13.5" x14ac:dyDescent="0.15"/>
  <cols>
    <col min="1" max="1" width="16.125" style="4" customWidth="1"/>
    <col min="2" max="5" width="11.625" style="4" customWidth="1"/>
    <col min="6" max="6" width="9.25" style="4" customWidth="1"/>
    <col min="7" max="7" width="16.125" style="4" customWidth="1"/>
    <col min="8" max="11" width="11.625" style="4" customWidth="1"/>
    <col min="12" max="16384" width="9" style="4"/>
  </cols>
  <sheetData>
    <row r="1" spans="1:12" ht="30" customHeight="1" x14ac:dyDescent="0.2">
      <c r="A1" s="1" t="s">
        <v>0</v>
      </c>
      <c r="B1" s="2"/>
      <c r="C1" s="2"/>
      <c r="D1" s="3"/>
      <c r="I1" s="5" t="str">
        <f>[1]計算用!I1</f>
        <v>令和5年6月末現在</v>
      </c>
      <c r="J1" s="5"/>
      <c r="K1" s="5"/>
    </row>
    <row r="2" spans="1:12" s="12" customFormat="1" ht="18.75" customHeight="1" thickBot="1" x14ac:dyDescent="0.2">
      <c r="A2" s="6"/>
      <c r="B2" s="7" t="s">
        <v>1</v>
      </c>
      <c r="C2" s="8" t="s">
        <v>2</v>
      </c>
      <c r="D2" s="8" t="s">
        <v>3</v>
      </c>
      <c r="E2" s="8" t="s">
        <v>4</v>
      </c>
      <c r="F2" s="9"/>
      <c r="G2" s="10"/>
      <c r="H2" s="11" t="s">
        <v>1</v>
      </c>
      <c r="I2" s="8" t="s">
        <v>2</v>
      </c>
      <c r="J2" s="8" t="s">
        <v>3</v>
      </c>
      <c r="K2" s="8" t="s">
        <v>4</v>
      </c>
    </row>
    <row r="3" spans="1:12" s="12" customFormat="1" ht="18.75" customHeight="1" thickTop="1" x14ac:dyDescent="0.15">
      <c r="A3" s="13" t="s">
        <v>5</v>
      </c>
      <c r="B3" s="14">
        <f>[1]データ貼り付け用!G2+[1]データ貼り付け用!O2</f>
        <v>463</v>
      </c>
      <c r="C3" s="15">
        <f>[1]データ貼り付け用!H2+[1]データ貼り付け用!P2</f>
        <v>478</v>
      </c>
      <c r="D3" s="15">
        <f>SUM(B3:C3)</f>
        <v>941</v>
      </c>
      <c r="E3" s="15">
        <f>[1]データ貼り付け用!J2+[1]データ貼り付け用!R2+[1]データ貼り付け用!T2</f>
        <v>417</v>
      </c>
      <c r="F3" s="16"/>
      <c r="G3" s="17" t="s">
        <v>6</v>
      </c>
      <c r="H3" s="18">
        <f>[1]データ貼り付け用!G31+[1]データ貼り付け用!O31</f>
        <v>420</v>
      </c>
      <c r="I3" s="18">
        <f>[1]データ貼り付け用!H31+[1]データ貼り付け用!P31</f>
        <v>391</v>
      </c>
      <c r="J3" s="19">
        <f>SUM(H3:I3)</f>
        <v>811</v>
      </c>
      <c r="K3" s="19">
        <f>[1]データ貼り付け用!J31+[1]データ貼り付け用!R31+[1]データ貼り付け用!T31</f>
        <v>341</v>
      </c>
    </row>
    <row r="4" spans="1:12" s="12" customFormat="1" ht="18.75" customHeight="1" x14ac:dyDescent="0.15">
      <c r="A4" s="20" t="s">
        <v>7</v>
      </c>
      <c r="B4" s="21">
        <f>[1]データ貼り付け用!G3+[1]データ貼り付け用!O3</f>
        <v>244</v>
      </c>
      <c r="C4" s="22">
        <f>[1]データ貼り付け用!H3+[1]データ貼り付け用!P3</f>
        <v>248</v>
      </c>
      <c r="D4" s="15">
        <f>SUM(B4:C4)</f>
        <v>492</v>
      </c>
      <c r="E4" s="22">
        <f>[1]データ貼り付け用!J3+[1]データ貼り付け用!R3+[1]データ貼り付け用!T3</f>
        <v>211</v>
      </c>
      <c r="F4" s="16"/>
      <c r="G4" s="17" t="s">
        <v>8</v>
      </c>
      <c r="H4" s="21">
        <f>[1]データ貼り付け用!G32+[1]データ貼り付け用!O32</f>
        <v>660</v>
      </c>
      <c r="I4" s="22">
        <f>[1]データ貼り付け用!H32+[1]データ貼り付け用!P32</f>
        <v>662</v>
      </c>
      <c r="J4" s="19">
        <f t="shared" ref="J4:J30" si="0">SUM(H4:I4)</f>
        <v>1322</v>
      </c>
      <c r="K4" s="22">
        <f>[1]データ貼り付け用!J32+[1]データ貼り付け用!R32+[1]データ貼り付け用!T32</f>
        <v>595</v>
      </c>
    </row>
    <row r="5" spans="1:12" s="12" customFormat="1" ht="18.75" customHeight="1" x14ac:dyDescent="0.15">
      <c r="A5" s="20" t="s">
        <v>9</v>
      </c>
      <c r="B5" s="21">
        <f>[1]データ貼り付け用!G4+[1]データ貼り付け用!O4</f>
        <v>251</v>
      </c>
      <c r="C5" s="22">
        <f>[1]データ貼り付け用!H4+[1]データ貼り付け用!P4</f>
        <v>235</v>
      </c>
      <c r="D5" s="15">
        <f t="shared" ref="D5:D31" si="1">SUM(B5:C5)</f>
        <v>486</v>
      </c>
      <c r="E5" s="22">
        <f>[1]データ貼り付け用!J4+[1]データ貼り付け用!R4+[1]データ貼り付け用!T4</f>
        <v>229</v>
      </c>
      <c r="F5" s="16"/>
      <c r="G5" s="17" t="s">
        <v>10</v>
      </c>
      <c r="H5" s="21">
        <f>[1]データ貼り付け用!G33+[1]データ貼り付け用!O33</f>
        <v>703</v>
      </c>
      <c r="I5" s="22">
        <f>[1]データ貼り付け用!H33+[1]データ貼り付け用!P33</f>
        <v>760</v>
      </c>
      <c r="J5" s="19">
        <f t="shared" si="0"/>
        <v>1463</v>
      </c>
      <c r="K5" s="22">
        <f>[1]データ貼り付け用!J33+[1]データ貼り付け用!R33+[1]データ貼り付け用!T33</f>
        <v>702</v>
      </c>
    </row>
    <row r="6" spans="1:12" s="12" customFormat="1" ht="18.75" customHeight="1" x14ac:dyDescent="0.15">
      <c r="A6" s="20" t="s">
        <v>11</v>
      </c>
      <c r="B6" s="21">
        <f>[1]データ貼り付け用!G5+[1]データ貼り付け用!O5</f>
        <v>86</v>
      </c>
      <c r="C6" s="22">
        <f>[1]データ貼り付け用!H5+[1]データ貼り付け用!P5</f>
        <v>68</v>
      </c>
      <c r="D6" s="15">
        <f t="shared" si="1"/>
        <v>154</v>
      </c>
      <c r="E6" s="22">
        <f>[1]データ貼り付け用!J5+[1]データ貼り付け用!R5+[1]データ貼り付け用!T5</f>
        <v>64</v>
      </c>
      <c r="F6" s="16"/>
      <c r="G6" s="17" t="s">
        <v>12</v>
      </c>
      <c r="H6" s="21">
        <f>[1]データ貼り付け用!G34+[1]データ貼り付け用!O34</f>
        <v>319</v>
      </c>
      <c r="I6" s="22">
        <f>[1]データ貼り付け用!H34+[1]データ貼り付け用!P34</f>
        <v>303</v>
      </c>
      <c r="J6" s="19">
        <f t="shared" si="0"/>
        <v>622</v>
      </c>
      <c r="K6" s="22">
        <f>[1]データ貼り付け用!J34+[1]データ貼り付け用!R34+[1]データ貼り付け用!T34</f>
        <v>280</v>
      </c>
    </row>
    <row r="7" spans="1:12" s="12" customFormat="1" ht="18.75" customHeight="1" x14ac:dyDescent="0.15">
      <c r="A7" s="20" t="s">
        <v>13</v>
      </c>
      <c r="B7" s="21">
        <f>[1]データ貼り付け用!G6+[1]データ貼り付け用!O6</f>
        <v>364</v>
      </c>
      <c r="C7" s="22">
        <f>[1]データ貼り付け用!H6+[1]データ貼り付け用!P6</f>
        <v>346</v>
      </c>
      <c r="D7" s="15">
        <f t="shared" si="1"/>
        <v>710</v>
      </c>
      <c r="E7" s="22">
        <f>[1]データ貼り付け用!J6+[1]データ貼り付け用!R6+[1]データ貼り付け用!T6</f>
        <v>293</v>
      </c>
      <c r="F7" s="16"/>
      <c r="G7" s="17" t="s">
        <v>14</v>
      </c>
      <c r="H7" s="21">
        <f>[1]データ貼り付け用!G35+[1]データ貼り付け用!O35</f>
        <v>257</v>
      </c>
      <c r="I7" s="22">
        <f>[1]データ貼り付け用!H35+[1]データ貼り付け用!P35</f>
        <v>255</v>
      </c>
      <c r="J7" s="19">
        <f t="shared" si="0"/>
        <v>512</v>
      </c>
      <c r="K7" s="22">
        <f>[1]データ貼り付け用!J35+[1]データ貼り付け用!R35+[1]データ貼り付け用!T35</f>
        <v>254</v>
      </c>
    </row>
    <row r="8" spans="1:12" s="12" customFormat="1" ht="18.75" customHeight="1" x14ac:dyDescent="0.15">
      <c r="A8" s="20" t="s">
        <v>15</v>
      </c>
      <c r="B8" s="21">
        <f>[1]データ貼り付け用!G7+[1]データ貼り付け用!O7</f>
        <v>381</v>
      </c>
      <c r="C8" s="22">
        <f>[1]データ貼り付け用!H7+[1]データ貼り付け用!P7</f>
        <v>376</v>
      </c>
      <c r="D8" s="15">
        <f t="shared" si="1"/>
        <v>757</v>
      </c>
      <c r="E8" s="22">
        <f>[1]データ貼り付け用!J7+[1]データ貼り付け用!R7+[1]データ貼り付け用!T7</f>
        <v>314</v>
      </c>
      <c r="F8" s="16"/>
      <c r="G8" s="17" t="s">
        <v>16</v>
      </c>
      <c r="H8" s="21">
        <f>[1]データ貼り付け用!G36+[1]データ貼り付け用!O36</f>
        <v>194</v>
      </c>
      <c r="I8" s="22">
        <f>[1]データ貼り付け用!H36+[1]データ貼り付け用!P36</f>
        <v>177</v>
      </c>
      <c r="J8" s="19">
        <f t="shared" si="0"/>
        <v>371</v>
      </c>
      <c r="K8" s="22">
        <f>[1]データ貼り付け用!J36+[1]データ貼り付け用!R36+[1]データ貼り付け用!T36</f>
        <v>194</v>
      </c>
    </row>
    <row r="9" spans="1:12" s="12" customFormat="1" ht="18.75" customHeight="1" x14ac:dyDescent="0.15">
      <c r="A9" s="20" t="s">
        <v>17</v>
      </c>
      <c r="B9" s="21">
        <f>[1]データ貼り付け用!G8+[1]データ貼り付け用!O8</f>
        <v>393</v>
      </c>
      <c r="C9" s="22">
        <f>[1]データ貼り付け用!H8+[1]データ貼り付け用!P8</f>
        <v>421</v>
      </c>
      <c r="D9" s="15">
        <f t="shared" si="1"/>
        <v>814</v>
      </c>
      <c r="E9" s="22">
        <f>[1]データ貼り付け用!J8+[1]データ貼り付け用!R8+[1]データ貼り付け用!T8</f>
        <v>348</v>
      </c>
      <c r="F9" s="16"/>
      <c r="G9" s="17" t="s">
        <v>18</v>
      </c>
      <c r="H9" s="21">
        <f>[1]データ貼り付け用!G37+[1]データ貼り付け用!O37</f>
        <v>278</v>
      </c>
      <c r="I9" s="22">
        <f>[1]データ貼り付け用!H37+[1]データ貼り付け用!P37</f>
        <v>255</v>
      </c>
      <c r="J9" s="19">
        <f t="shared" si="0"/>
        <v>533</v>
      </c>
      <c r="K9" s="22">
        <f>[1]データ貼り付け用!J37+[1]データ貼り付け用!R37+[1]データ貼り付け用!T37</f>
        <v>239</v>
      </c>
    </row>
    <row r="10" spans="1:12" s="12" customFormat="1" ht="18.75" customHeight="1" x14ac:dyDescent="0.15">
      <c r="A10" s="20" t="s">
        <v>19</v>
      </c>
      <c r="B10" s="21">
        <f>[1]データ貼り付け用!G9+[1]データ貼り付け用!O9</f>
        <v>114</v>
      </c>
      <c r="C10" s="22">
        <f>[1]データ貼り付け用!H9+[1]データ貼り付け用!P9</f>
        <v>113</v>
      </c>
      <c r="D10" s="15">
        <f t="shared" si="1"/>
        <v>227</v>
      </c>
      <c r="E10" s="22">
        <f>[1]データ貼り付け用!J9+[1]データ貼り付け用!R9+[1]データ貼り付け用!T9</f>
        <v>101</v>
      </c>
      <c r="F10" s="16"/>
      <c r="G10" s="17" t="s">
        <v>20</v>
      </c>
      <c r="H10" s="21">
        <f>[1]データ貼り付け用!G38+[1]データ貼り付け用!O38</f>
        <v>381</v>
      </c>
      <c r="I10" s="22">
        <f>[1]データ貼り付け用!H38+[1]データ貼り付け用!P38</f>
        <v>394</v>
      </c>
      <c r="J10" s="19">
        <f t="shared" si="0"/>
        <v>775</v>
      </c>
      <c r="K10" s="22">
        <f>[1]データ貼り付け用!J38+[1]データ貼り付け用!R38+[1]データ貼り付け用!T38</f>
        <v>376</v>
      </c>
    </row>
    <row r="11" spans="1:12" s="12" customFormat="1" ht="18.75" customHeight="1" x14ac:dyDescent="0.15">
      <c r="A11" s="20" t="s">
        <v>21</v>
      </c>
      <c r="B11" s="21">
        <f>[1]データ貼り付け用!G10+[1]データ貼り付け用!O10</f>
        <v>291</v>
      </c>
      <c r="C11" s="22">
        <f>[1]データ貼り付け用!H10+[1]データ貼り付け用!P10</f>
        <v>283</v>
      </c>
      <c r="D11" s="15">
        <f t="shared" si="1"/>
        <v>574</v>
      </c>
      <c r="E11" s="22">
        <f>[1]データ貼り付け用!J10+[1]データ貼り付け用!R10+[1]データ貼り付け用!T10</f>
        <v>254</v>
      </c>
      <c r="F11" s="16"/>
      <c r="G11" s="17" t="s">
        <v>22</v>
      </c>
      <c r="H11" s="21">
        <f>[1]データ貼り付け用!G39+[1]データ貼り付け用!O39</f>
        <v>349</v>
      </c>
      <c r="I11" s="22">
        <f>[1]データ貼り付け用!H39+[1]データ貼り付け用!P39</f>
        <v>394</v>
      </c>
      <c r="J11" s="19">
        <f t="shared" si="0"/>
        <v>743</v>
      </c>
      <c r="K11" s="22">
        <f>[1]データ貼り付け用!J39+[1]データ貼り付け用!R39+[1]データ貼り付け用!T39</f>
        <v>316</v>
      </c>
    </row>
    <row r="12" spans="1:12" s="12" customFormat="1" ht="18.75" customHeight="1" x14ac:dyDescent="0.15">
      <c r="A12" s="20" t="s">
        <v>23</v>
      </c>
      <c r="B12" s="21">
        <f>[1]データ貼り付け用!G11+[1]データ貼り付け用!O11</f>
        <v>715</v>
      </c>
      <c r="C12" s="22">
        <f>[1]データ貼り付け用!H11+[1]データ貼り付け用!P11</f>
        <v>738</v>
      </c>
      <c r="D12" s="15">
        <f t="shared" si="1"/>
        <v>1453</v>
      </c>
      <c r="E12" s="22">
        <f>[1]データ貼り付け用!J11+[1]データ貼り付け用!R11+[1]データ貼り付け用!T11</f>
        <v>681</v>
      </c>
      <c r="F12" s="16"/>
      <c r="G12" s="17" t="s">
        <v>24</v>
      </c>
      <c r="H12" s="21">
        <f>[1]データ貼り付け用!G40+[1]データ貼り付け用!O40</f>
        <v>319</v>
      </c>
      <c r="I12" s="22">
        <f>[1]データ貼り付け用!H40+[1]データ貼り付け用!P40</f>
        <v>349</v>
      </c>
      <c r="J12" s="19">
        <f t="shared" si="0"/>
        <v>668</v>
      </c>
      <c r="K12" s="22">
        <f>[1]データ貼り付け用!J40+[1]データ貼り付け用!R40+[1]データ貼り付け用!T40</f>
        <v>310</v>
      </c>
    </row>
    <row r="13" spans="1:12" s="12" customFormat="1" ht="18.75" customHeight="1" x14ac:dyDescent="0.15">
      <c r="A13" s="20" t="s">
        <v>25</v>
      </c>
      <c r="B13" s="21">
        <f>[1]データ貼り付け用!G12+[1]データ貼り付け用!O12</f>
        <v>268</v>
      </c>
      <c r="C13" s="22">
        <f>[1]データ貼り付け用!H12+[1]データ貼り付け用!P12</f>
        <v>269</v>
      </c>
      <c r="D13" s="15">
        <f t="shared" si="1"/>
        <v>537</v>
      </c>
      <c r="E13" s="22">
        <f>[1]データ貼り付け用!J12+[1]データ貼り付け用!R12+[1]データ貼り付け用!T12</f>
        <v>264</v>
      </c>
      <c r="F13" s="16"/>
      <c r="G13" s="17" t="s">
        <v>26</v>
      </c>
      <c r="H13" s="21">
        <f>[1]データ貼り付け用!G41+[1]データ貼り付け用!O41</f>
        <v>226</v>
      </c>
      <c r="I13" s="22">
        <f>[1]データ貼り付け用!H41+[1]データ貼り付け用!P41</f>
        <v>235</v>
      </c>
      <c r="J13" s="19">
        <f t="shared" si="0"/>
        <v>461</v>
      </c>
      <c r="K13" s="22">
        <f>[1]データ貼り付け用!J41+[1]データ貼り付け用!R41+[1]データ貼り付け用!T41</f>
        <v>209</v>
      </c>
    </row>
    <row r="14" spans="1:12" s="12" customFormat="1" ht="18.75" customHeight="1" x14ac:dyDescent="0.15">
      <c r="A14" s="20" t="s">
        <v>27</v>
      </c>
      <c r="B14" s="21">
        <f>[1]データ貼り付け用!G13+[1]データ貼り付け用!O13</f>
        <v>53</v>
      </c>
      <c r="C14" s="22">
        <f>[1]データ貼り付け用!H13+[1]データ貼り付け用!P13</f>
        <v>57</v>
      </c>
      <c r="D14" s="15">
        <f t="shared" si="1"/>
        <v>110</v>
      </c>
      <c r="E14" s="22">
        <f>[1]データ貼り付け用!J13+[1]データ貼り付け用!R13+[1]データ貼り付け用!T13</f>
        <v>34</v>
      </c>
      <c r="F14" s="16"/>
      <c r="G14" s="17" t="s">
        <v>28</v>
      </c>
      <c r="H14" s="21">
        <f>[1]データ貼り付け用!G42+[1]データ貼り付け用!O42</f>
        <v>351</v>
      </c>
      <c r="I14" s="22">
        <f>[1]データ貼り付け用!H42+[1]データ貼り付け用!P42</f>
        <v>367</v>
      </c>
      <c r="J14" s="19">
        <f t="shared" si="0"/>
        <v>718</v>
      </c>
      <c r="K14" s="22">
        <f>[1]データ貼り付け用!J42+[1]データ貼り付け用!R42+[1]データ貼り付け用!T42</f>
        <v>347</v>
      </c>
    </row>
    <row r="15" spans="1:12" s="12" customFormat="1" ht="18.75" customHeight="1" x14ac:dyDescent="0.15">
      <c r="A15" s="20" t="s">
        <v>29</v>
      </c>
      <c r="B15" s="21">
        <f>[1]データ貼り付け用!G14+[1]データ貼り付け用!O14</f>
        <v>179</v>
      </c>
      <c r="C15" s="22">
        <f>[1]データ貼り付け用!H14+[1]データ貼り付け用!P14</f>
        <v>160</v>
      </c>
      <c r="D15" s="15">
        <f t="shared" si="1"/>
        <v>339</v>
      </c>
      <c r="E15" s="22">
        <f>[1]データ貼り付け用!J14+[1]データ貼り付け用!R14+[1]データ貼り付け用!T14</f>
        <v>153</v>
      </c>
      <c r="F15" s="16"/>
      <c r="G15" s="17" t="s">
        <v>30</v>
      </c>
      <c r="H15" s="21">
        <f>[1]データ貼り付け用!G43+[1]データ貼り付け用!O43</f>
        <v>401</v>
      </c>
      <c r="I15" s="22">
        <f>[1]データ貼り付け用!H43+[1]データ貼り付け用!P43</f>
        <v>401</v>
      </c>
      <c r="J15" s="19">
        <f t="shared" si="0"/>
        <v>802</v>
      </c>
      <c r="K15" s="22">
        <f>[1]データ貼り付け用!J43+[1]データ貼り付け用!R43+[1]データ貼り付け用!T43</f>
        <v>395</v>
      </c>
    </row>
    <row r="16" spans="1:12" s="12" customFormat="1" ht="18.75" customHeight="1" x14ac:dyDescent="0.15">
      <c r="A16" s="20" t="s">
        <v>31</v>
      </c>
      <c r="B16" s="21">
        <f>[1]データ貼り付け用!G15+[1]データ貼り付け用!O15</f>
        <v>70</v>
      </c>
      <c r="C16" s="22">
        <f>[1]データ貼り付け用!H15+[1]データ貼り付け用!P15</f>
        <v>67</v>
      </c>
      <c r="D16" s="15">
        <f t="shared" si="1"/>
        <v>137</v>
      </c>
      <c r="E16" s="22">
        <f>[1]データ貼り付け用!J15+[1]データ貼り付け用!R15+[1]データ貼り付け用!T15</f>
        <v>64</v>
      </c>
      <c r="F16" s="16"/>
      <c r="G16" s="17" t="s">
        <v>32</v>
      </c>
      <c r="H16" s="21">
        <f>[1]データ貼り付け用!G44+[1]データ貼り付け用!O44</f>
        <v>211</v>
      </c>
      <c r="I16" s="22">
        <f>[1]データ貼り付け用!H44+[1]データ貼り付け用!P44</f>
        <v>242</v>
      </c>
      <c r="J16" s="19">
        <f t="shared" si="0"/>
        <v>453</v>
      </c>
      <c r="K16" s="22">
        <f>[1]データ貼り付け用!J44+[1]データ貼り付け用!R44+[1]データ貼り付け用!T44</f>
        <v>218</v>
      </c>
      <c r="L16" s="23"/>
    </row>
    <row r="17" spans="1:11" s="12" customFormat="1" ht="18.75" customHeight="1" x14ac:dyDescent="0.15">
      <c r="A17" s="20" t="s">
        <v>33</v>
      </c>
      <c r="B17" s="21">
        <f>[1]データ貼り付け用!G16+[1]データ貼り付け用!O16</f>
        <v>132</v>
      </c>
      <c r="C17" s="22">
        <f>[1]データ貼り付け用!H16+[1]データ貼り付け用!P16</f>
        <v>128</v>
      </c>
      <c r="D17" s="15">
        <f t="shared" si="1"/>
        <v>260</v>
      </c>
      <c r="E17" s="22">
        <f>[1]データ貼り付け用!J16+[1]データ貼り付け用!R16+[1]データ貼り付け用!T16</f>
        <v>135</v>
      </c>
      <c r="F17" s="16"/>
      <c r="G17" s="17" t="s">
        <v>34</v>
      </c>
      <c r="H17" s="21">
        <f>[1]データ貼り付け用!G45+[1]データ貼り付け用!O45</f>
        <v>221</v>
      </c>
      <c r="I17" s="22">
        <f>[1]データ貼り付け用!H45+[1]データ貼り付け用!P45</f>
        <v>238</v>
      </c>
      <c r="J17" s="19">
        <f t="shared" si="0"/>
        <v>459</v>
      </c>
      <c r="K17" s="22">
        <f>[1]データ貼り付け用!J45+[1]データ貼り付け用!R45+[1]データ貼り付け用!T45</f>
        <v>198</v>
      </c>
    </row>
    <row r="18" spans="1:11" s="12" customFormat="1" ht="18.75" customHeight="1" x14ac:dyDescent="0.15">
      <c r="A18" s="20" t="s">
        <v>35</v>
      </c>
      <c r="B18" s="21">
        <f>[1]データ貼り付け用!G17+[1]データ貼り付け用!O17</f>
        <v>241</v>
      </c>
      <c r="C18" s="22">
        <f>[1]データ貼り付け用!H17+[1]データ貼り付け用!P17</f>
        <v>267</v>
      </c>
      <c r="D18" s="15">
        <f t="shared" si="1"/>
        <v>508</v>
      </c>
      <c r="E18" s="22">
        <f>[1]データ貼り付け用!J17+[1]データ貼り付け用!R17+[1]データ貼り付け用!T17</f>
        <v>249</v>
      </c>
      <c r="F18" s="16"/>
      <c r="G18" s="17" t="s">
        <v>36</v>
      </c>
      <c r="H18" s="21">
        <f>[1]データ貼り付け用!G46+[1]データ貼り付け用!O46</f>
        <v>137</v>
      </c>
      <c r="I18" s="22">
        <f>[1]データ貼り付け用!H46+[1]データ貼り付け用!P46</f>
        <v>148</v>
      </c>
      <c r="J18" s="19">
        <f t="shared" si="0"/>
        <v>285</v>
      </c>
      <c r="K18" s="22">
        <f>[1]データ貼り付け用!J46+[1]データ貼り付け用!R46+[1]データ貼り付け用!T46</f>
        <v>139</v>
      </c>
    </row>
    <row r="19" spans="1:11" s="12" customFormat="1" ht="18.75" customHeight="1" x14ac:dyDescent="0.15">
      <c r="A19" s="20" t="s">
        <v>37</v>
      </c>
      <c r="B19" s="21">
        <f>[1]データ貼り付け用!G18+[1]データ貼り付け用!O18</f>
        <v>237</v>
      </c>
      <c r="C19" s="22">
        <f>[1]データ貼り付け用!H18+[1]データ貼り付け用!P18</f>
        <v>237</v>
      </c>
      <c r="D19" s="15">
        <f t="shared" si="1"/>
        <v>474</v>
      </c>
      <c r="E19" s="22">
        <f>[1]データ貼り付け用!J18+[1]データ貼り付け用!R18+[1]データ貼り付け用!T18</f>
        <v>231</v>
      </c>
      <c r="F19" s="16"/>
      <c r="G19" s="17" t="s">
        <v>38</v>
      </c>
      <c r="H19" s="21">
        <f>[1]データ貼り付け用!G47+[1]データ貼り付け用!O47</f>
        <v>2</v>
      </c>
      <c r="I19" s="22">
        <f>[1]データ貼り付け用!H47+[1]データ貼り付け用!P47</f>
        <v>0</v>
      </c>
      <c r="J19" s="19">
        <f t="shared" si="0"/>
        <v>2</v>
      </c>
      <c r="K19" s="22">
        <f>[1]データ貼り付け用!J47+[1]データ貼り付け用!R47+[1]データ貼り付け用!T47</f>
        <v>2</v>
      </c>
    </row>
    <row r="20" spans="1:11" s="12" customFormat="1" ht="18.75" customHeight="1" x14ac:dyDescent="0.15">
      <c r="A20" s="20" t="s">
        <v>39</v>
      </c>
      <c r="B20" s="21">
        <f>[1]データ貼り付け用!G19+[1]データ貼り付け用!O19</f>
        <v>276</v>
      </c>
      <c r="C20" s="22">
        <f>[1]データ貼り付け用!H19+[1]データ貼り付け用!P19</f>
        <v>272</v>
      </c>
      <c r="D20" s="15">
        <f t="shared" si="1"/>
        <v>548</v>
      </c>
      <c r="E20" s="22">
        <f>[1]データ貼り付け用!J19+[1]データ貼り付け用!R19+[1]データ貼り付け用!T19</f>
        <v>221</v>
      </c>
      <c r="F20" s="16"/>
      <c r="G20" s="17" t="s">
        <v>40</v>
      </c>
      <c r="H20" s="21">
        <f>[1]データ貼り付け用!G48+[1]データ貼り付け用!O48</f>
        <v>140</v>
      </c>
      <c r="I20" s="22">
        <f>[1]データ貼り付け用!H48+[1]データ貼り付け用!P48</f>
        <v>128</v>
      </c>
      <c r="J20" s="19">
        <f t="shared" si="0"/>
        <v>268</v>
      </c>
      <c r="K20" s="22">
        <f>[1]データ貼り付け用!J48+[1]データ貼り付け用!R48+[1]データ貼り付け用!T48</f>
        <v>138</v>
      </c>
    </row>
    <row r="21" spans="1:11" s="12" customFormat="1" ht="18.75" customHeight="1" x14ac:dyDescent="0.15">
      <c r="A21" s="20" t="s">
        <v>41</v>
      </c>
      <c r="B21" s="21">
        <f>[1]データ貼り付け用!G20+[1]データ貼り付け用!O20</f>
        <v>10</v>
      </c>
      <c r="C21" s="22">
        <f>[1]データ貼り付け用!H20+[1]データ貼り付け用!P20</f>
        <v>10</v>
      </c>
      <c r="D21" s="15">
        <f t="shared" si="1"/>
        <v>20</v>
      </c>
      <c r="E21" s="22">
        <f>[1]データ貼り付け用!J20+[1]データ貼り付け用!R20+[1]データ貼り付け用!T20</f>
        <v>10</v>
      </c>
      <c r="F21" s="16"/>
      <c r="G21" s="17" t="s">
        <v>42</v>
      </c>
      <c r="H21" s="21">
        <f>[1]データ貼り付け用!G49+[1]データ貼り付け用!O49</f>
        <v>190</v>
      </c>
      <c r="I21" s="22">
        <f>[1]データ貼り付け用!H49+[1]データ貼り付け用!P49</f>
        <v>170</v>
      </c>
      <c r="J21" s="19">
        <f t="shared" si="0"/>
        <v>360</v>
      </c>
      <c r="K21" s="22">
        <f>[1]データ貼り付け用!J49+[1]データ貼り付け用!R49+[1]データ貼り付け用!T49</f>
        <v>169</v>
      </c>
    </row>
    <row r="22" spans="1:11" s="12" customFormat="1" ht="18.75" customHeight="1" x14ac:dyDescent="0.15">
      <c r="A22" s="20" t="s">
        <v>43</v>
      </c>
      <c r="B22" s="21">
        <f>[1]データ貼り付け用!G21+[1]データ貼り付け用!O21</f>
        <v>406</v>
      </c>
      <c r="C22" s="22">
        <f>[1]データ貼り付け用!H21+[1]データ貼り付け用!P21</f>
        <v>363</v>
      </c>
      <c r="D22" s="15">
        <f t="shared" si="1"/>
        <v>769</v>
      </c>
      <c r="E22" s="22">
        <f>[1]データ貼り付け用!J21+[1]データ貼り付け用!R21+[1]データ貼り付け用!T21</f>
        <v>400</v>
      </c>
      <c r="F22" s="16"/>
      <c r="G22" s="17" t="s">
        <v>44</v>
      </c>
      <c r="H22" s="21">
        <f>[1]データ貼り付け用!G50+[1]データ貼り付け用!O50</f>
        <v>400</v>
      </c>
      <c r="I22" s="22">
        <f>[1]データ貼り付け用!H50+[1]データ貼り付け用!P50</f>
        <v>419</v>
      </c>
      <c r="J22" s="19">
        <f t="shared" si="0"/>
        <v>819</v>
      </c>
      <c r="K22" s="22">
        <f>[1]データ貼り付け用!J50+[1]データ貼り付け用!R50+[1]データ貼り付け用!T50</f>
        <v>412</v>
      </c>
    </row>
    <row r="23" spans="1:11" s="12" customFormat="1" ht="18.75" customHeight="1" x14ac:dyDescent="0.15">
      <c r="A23" s="20" t="s">
        <v>45</v>
      </c>
      <c r="B23" s="21">
        <f>[1]データ貼り付け用!G22+[1]データ貼り付け用!O22</f>
        <v>231</v>
      </c>
      <c r="C23" s="22">
        <f>[1]データ貼り付け用!H22+[1]データ貼り付け用!P22</f>
        <v>216</v>
      </c>
      <c r="D23" s="15">
        <f t="shared" si="1"/>
        <v>447</v>
      </c>
      <c r="E23" s="22">
        <f>[1]データ貼り付け用!J22+[1]データ貼り付け用!R22+[1]データ貼り付け用!T22</f>
        <v>246</v>
      </c>
      <c r="F23" s="16"/>
      <c r="G23" s="17" t="s">
        <v>46</v>
      </c>
      <c r="H23" s="21">
        <f>[1]データ貼り付け用!G51+[1]データ貼り付け用!O51</f>
        <v>366</v>
      </c>
      <c r="I23" s="22">
        <f>[1]データ貼り付け用!H51+[1]データ貼り付け用!P51</f>
        <v>377</v>
      </c>
      <c r="J23" s="19">
        <f t="shared" si="0"/>
        <v>743</v>
      </c>
      <c r="K23" s="22">
        <f>[1]データ貼り付け用!J51+[1]データ貼り付け用!R51+[1]データ貼り付け用!T51</f>
        <v>366</v>
      </c>
    </row>
    <row r="24" spans="1:11" s="12" customFormat="1" ht="18.75" customHeight="1" x14ac:dyDescent="0.15">
      <c r="A24" s="20" t="s">
        <v>47</v>
      </c>
      <c r="B24" s="21">
        <f>[1]データ貼り付け用!G23+[1]データ貼り付け用!O23</f>
        <v>336</v>
      </c>
      <c r="C24" s="22">
        <f>[1]データ貼り付け用!H23+[1]データ貼り付け用!P23</f>
        <v>341</v>
      </c>
      <c r="D24" s="15">
        <f t="shared" si="1"/>
        <v>677</v>
      </c>
      <c r="E24" s="22">
        <f>[1]データ貼り付け用!J23+[1]データ貼り付け用!R23+[1]データ貼り付け用!T23</f>
        <v>334</v>
      </c>
      <c r="F24" s="16"/>
      <c r="G24" s="17" t="s">
        <v>48</v>
      </c>
      <c r="H24" s="21">
        <f>[1]データ貼り付け用!G52+[1]データ貼り付け用!O52</f>
        <v>417</v>
      </c>
      <c r="I24" s="22">
        <f>[1]データ貼り付け用!H52+[1]データ貼り付け用!P52</f>
        <v>413</v>
      </c>
      <c r="J24" s="19">
        <f t="shared" si="0"/>
        <v>830</v>
      </c>
      <c r="K24" s="22">
        <f>[1]データ貼り付け用!J52+[1]データ貼り付け用!R52+[1]データ貼り付け用!T52</f>
        <v>430</v>
      </c>
    </row>
    <row r="25" spans="1:11" s="12" customFormat="1" ht="18.75" customHeight="1" x14ac:dyDescent="0.15">
      <c r="A25" s="20" t="s">
        <v>49</v>
      </c>
      <c r="B25" s="21">
        <f>[1]データ貼り付け用!G24+[1]データ貼り付け用!O24</f>
        <v>248</v>
      </c>
      <c r="C25" s="22">
        <f>[1]データ貼り付け用!H24+[1]データ貼り付け用!P24</f>
        <v>258</v>
      </c>
      <c r="D25" s="15">
        <f t="shared" si="1"/>
        <v>506</v>
      </c>
      <c r="E25" s="22">
        <f>[1]データ貼り付け用!J24+[1]データ貼り付け用!R24+[1]データ貼り付け用!T24</f>
        <v>218</v>
      </c>
      <c r="F25" s="16"/>
      <c r="G25" s="17" t="s">
        <v>50</v>
      </c>
      <c r="H25" s="21">
        <f>[1]データ貼り付け用!G53+[1]データ貼り付け用!O53</f>
        <v>258</v>
      </c>
      <c r="I25" s="22">
        <f>[1]データ貼り付け用!H53+[1]データ貼り付け用!P53</f>
        <v>238</v>
      </c>
      <c r="J25" s="19">
        <f t="shared" si="0"/>
        <v>496</v>
      </c>
      <c r="K25" s="22">
        <f>[1]データ貼り付け用!J53+[1]データ貼り付け用!R53+[1]データ貼り付け用!T53</f>
        <v>242</v>
      </c>
    </row>
    <row r="26" spans="1:11" s="12" customFormat="1" ht="18.75" customHeight="1" x14ac:dyDescent="0.15">
      <c r="A26" s="20" t="s">
        <v>51</v>
      </c>
      <c r="B26" s="21">
        <f>[1]データ貼り付け用!G25+[1]データ貼り付け用!O25</f>
        <v>222</v>
      </c>
      <c r="C26" s="22">
        <f>[1]データ貼り付け用!H25+[1]データ貼り付け用!P25</f>
        <v>238</v>
      </c>
      <c r="D26" s="15">
        <f t="shared" si="1"/>
        <v>460</v>
      </c>
      <c r="E26" s="22">
        <f>[1]データ貼り付け用!J25+[1]データ貼り付け用!R25+[1]データ貼り付け用!T25</f>
        <v>225</v>
      </c>
      <c r="F26" s="16"/>
      <c r="G26" s="17" t="s">
        <v>52</v>
      </c>
      <c r="H26" s="21">
        <f>[1]データ貼り付け用!G54+[1]データ貼り付け用!O54</f>
        <v>475</v>
      </c>
      <c r="I26" s="22">
        <f>[1]データ貼り付け用!H54+[1]データ貼り付け用!P54</f>
        <v>501</v>
      </c>
      <c r="J26" s="19">
        <f t="shared" si="0"/>
        <v>976</v>
      </c>
      <c r="K26" s="22">
        <f>[1]データ貼り付け用!J54+[1]データ貼り付け用!R54+[1]データ貼り付け用!T54</f>
        <v>498</v>
      </c>
    </row>
    <row r="27" spans="1:11" s="12" customFormat="1" ht="18.75" customHeight="1" x14ac:dyDescent="0.15">
      <c r="A27" s="20" t="s">
        <v>53</v>
      </c>
      <c r="B27" s="21">
        <f>[1]データ貼り付け用!G26+[1]データ貼り付け用!O26</f>
        <v>256</v>
      </c>
      <c r="C27" s="22">
        <f>[1]データ貼り付け用!H26+[1]データ貼り付け用!P26</f>
        <v>220</v>
      </c>
      <c r="D27" s="15">
        <f t="shared" si="1"/>
        <v>476</v>
      </c>
      <c r="E27" s="22">
        <f>[1]データ貼り付け用!J26+[1]データ貼り付け用!R26+[1]データ貼り付け用!T26</f>
        <v>261</v>
      </c>
      <c r="F27" s="16"/>
      <c r="G27" s="17" t="s">
        <v>54</v>
      </c>
      <c r="H27" s="21">
        <f>[1]データ貼り付け用!G55+[1]データ貼り付け用!O55</f>
        <v>435</v>
      </c>
      <c r="I27" s="22">
        <f>[1]データ貼り付け用!H55+[1]データ貼り付け用!P55</f>
        <v>417</v>
      </c>
      <c r="J27" s="19">
        <f t="shared" si="0"/>
        <v>852</v>
      </c>
      <c r="K27" s="22">
        <f>[1]データ貼り付け用!J55+[1]データ貼り付け用!R55+[1]データ貼り付け用!T55</f>
        <v>434</v>
      </c>
    </row>
    <row r="28" spans="1:11" s="12" customFormat="1" ht="18.75" customHeight="1" x14ac:dyDescent="0.15">
      <c r="A28" s="20" t="s">
        <v>55</v>
      </c>
      <c r="B28" s="21">
        <f>[1]データ貼り付け用!G27+[1]データ貼り付け用!O27</f>
        <v>267</v>
      </c>
      <c r="C28" s="22">
        <f>[1]データ貼り付け用!H27+[1]データ貼り付け用!P27</f>
        <v>213</v>
      </c>
      <c r="D28" s="15">
        <f t="shared" si="1"/>
        <v>480</v>
      </c>
      <c r="E28" s="22">
        <f>[1]データ貼り付け用!J27+[1]データ貼り付け用!R27+[1]データ貼り付け用!T27</f>
        <v>262</v>
      </c>
      <c r="F28" s="16"/>
      <c r="G28" s="17" t="s">
        <v>56</v>
      </c>
      <c r="H28" s="21">
        <f>[1]データ貼り付け用!G56+[1]データ貼り付け用!O56</f>
        <v>101</v>
      </c>
      <c r="I28" s="22">
        <f>[1]データ貼り付け用!H56+[1]データ貼り付け用!P56</f>
        <v>91</v>
      </c>
      <c r="J28" s="19">
        <f t="shared" si="0"/>
        <v>192</v>
      </c>
      <c r="K28" s="22">
        <f>[1]データ貼り付け用!J56+[1]データ貼り付け用!R56+[1]データ貼り付け用!T56</f>
        <v>82</v>
      </c>
    </row>
    <row r="29" spans="1:11" s="12" customFormat="1" ht="18.75" customHeight="1" x14ac:dyDescent="0.15">
      <c r="A29" s="20" t="s">
        <v>57</v>
      </c>
      <c r="B29" s="21">
        <f>[1]データ貼り付け用!G28+[1]データ貼り付け用!O28</f>
        <v>114</v>
      </c>
      <c r="C29" s="22">
        <f>[1]データ貼り付け用!H28+[1]データ貼り付け用!P28</f>
        <v>102</v>
      </c>
      <c r="D29" s="15">
        <f t="shared" si="1"/>
        <v>216</v>
      </c>
      <c r="E29" s="22">
        <f>[1]データ貼り付け用!J28+[1]データ貼り付け用!R28+[1]データ貼り付け用!T28</f>
        <v>135</v>
      </c>
      <c r="F29" s="16"/>
      <c r="G29" s="17" t="s">
        <v>58</v>
      </c>
      <c r="H29" s="24">
        <f>[1]データ貼り付け用!G57+[1]データ貼り付け用!O57</f>
        <v>568</v>
      </c>
      <c r="I29" s="25">
        <f>[1]データ貼り付け用!H57+[1]データ貼り付け用!P57</f>
        <v>569</v>
      </c>
      <c r="J29" s="19">
        <f t="shared" si="0"/>
        <v>1137</v>
      </c>
      <c r="K29" s="25">
        <f>[1]データ貼り付け用!J57+[1]データ貼り付け用!R57+[1]データ貼り付け用!T57</f>
        <v>364</v>
      </c>
    </row>
    <row r="30" spans="1:11" s="12" customFormat="1" ht="18.75" customHeight="1" thickBot="1" x14ac:dyDescent="0.2">
      <c r="A30" s="20" t="s">
        <v>59</v>
      </c>
      <c r="B30" s="21">
        <f>[1]データ貼り付け用!G29+[1]データ貼り付け用!O29</f>
        <v>306</v>
      </c>
      <c r="C30" s="22">
        <f>[1]データ貼り付け用!H29+[1]データ貼り付け用!P29</f>
        <v>271</v>
      </c>
      <c r="D30" s="15">
        <f t="shared" si="1"/>
        <v>577</v>
      </c>
      <c r="E30" s="22">
        <f>[1]データ貼り付け用!J29+[1]データ貼り付け用!R29+[1]データ貼り付け用!T29</f>
        <v>285</v>
      </c>
      <c r="F30" s="16"/>
      <c r="G30" s="17" t="s">
        <v>60</v>
      </c>
      <c r="H30" s="24">
        <f>[1]データ貼り付け用!G58+[1]データ貼り付け用!O58</f>
        <v>505</v>
      </c>
      <c r="I30" s="25">
        <f>[1]データ貼り付け用!H58+[1]データ貼り付け用!P58</f>
        <v>533</v>
      </c>
      <c r="J30" s="19">
        <f t="shared" si="0"/>
        <v>1038</v>
      </c>
      <c r="K30" s="25">
        <f>[1]データ貼り付け用!J58+[1]データ貼り付け用!R58+[1]データ貼り付け用!T58</f>
        <v>386</v>
      </c>
    </row>
    <row r="31" spans="1:11" s="12" customFormat="1" ht="18.75" customHeight="1" thickBot="1" x14ac:dyDescent="0.2">
      <c r="A31" s="20" t="s">
        <v>61</v>
      </c>
      <c r="B31" s="21">
        <f>[1]データ貼り付け用!G30+[1]データ貼り付け用!O30</f>
        <v>290</v>
      </c>
      <c r="C31" s="22">
        <f>[1]データ貼り付け用!H30+[1]データ貼り付け用!P30</f>
        <v>253</v>
      </c>
      <c r="D31" s="15">
        <f t="shared" si="1"/>
        <v>543</v>
      </c>
      <c r="E31" s="22">
        <f>[1]データ貼り付け用!J30+[1]データ貼り付け用!R30+[1]データ貼り付け用!T30</f>
        <v>236</v>
      </c>
      <c r="F31" s="26"/>
      <c r="G31" s="27" t="s">
        <v>62</v>
      </c>
      <c r="H31" s="28">
        <f>SUM(B3:B31)+SUM(H3:H30)</f>
        <v>16728</v>
      </c>
      <c r="I31" s="28">
        <f t="shared" ref="I31:K31" si="2">SUM(C3:C31)+SUM(I3:I30)</f>
        <v>16675</v>
      </c>
      <c r="J31" s="28">
        <f>SUM(D3:D31)+SUM(J3:J30)</f>
        <v>33403</v>
      </c>
      <c r="K31" s="29">
        <f t="shared" si="2"/>
        <v>15511</v>
      </c>
    </row>
  </sheetData>
  <mergeCells count="2">
    <mergeCell ref="A1:D1"/>
    <mergeCell ref="I1:K1"/>
  </mergeCells>
  <phoneticPr fontId="3"/>
  <pageMargins left="0.78740157480314965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公表用</vt:lpstr>
      <vt:lpstr>公表用!Print_Area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2023-07-03T02:36:08Z</dcterms:created>
  <dcterms:modified xsi:type="dcterms:W3CDTF">2023-07-03T02:36:34Z</dcterms:modified>
</cp:coreProperties>
</file>