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uchi591\Desktop\HP用\"/>
    </mc:Choice>
  </mc:AlternateContent>
  <xr:revisionPtr revIDLastSave="0" documentId="8_{E0ED4A76-198A-4224-ABC0-A126FE720F35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計算用" sheetId="2" r:id="rId1"/>
    <sheet name="データ貼り付け用" sheetId="4" r:id="rId2"/>
    <sheet name="公表用" sheetId="7" r:id="rId3"/>
    <sheet name="作成方法" sheetId="8" r:id="rId4"/>
  </sheets>
  <definedNames>
    <definedName name="_xlnm.Print_Area" localSheetId="0">計算用!$A$1:$K$32</definedName>
    <definedName name="_xlnm.Print_Area" localSheetId="2">公表用!$A$1:$K$31</definedName>
  </definedNames>
  <calcPr calcId="191029"/>
</workbook>
</file>

<file path=xl/calcChain.xml><?xml version="1.0" encoding="utf-8"?>
<calcChain xmlns="http://schemas.openxmlformats.org/spreadsheetml/2006/main">
  <c r="K30" i="2" l="1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I30" i="2"/>
  <c r="I29" i="2"/>
  <c r="I28" i="2"/>
  <c r="I27" i="2"/>
  <c r="I26" i="2"/>
  <c r="I25" i="2"/>
  <c r="J25" i="2" s="1"/>
  <c r="I24" i="2"/>
  <c r="I23" i="2"/>
  <c r="I22" i="2"/>
  <c r="I21" i="2"/>
  <c r="I20" i="2"/>
  <c r="I19" i="2"/>
  <c r="I18" i="2"/>
  <c r="I17" i="2"/>
  <c r="J17" i="2" s="1"/>
  <c r="I16" i="2"/>
  <c r="I15" i="2"/>
  <c r="I14" i="2"/>
  <c r="I13" i="2"/>
  <c r="I12" i="2"/>
  <c r="I11" i="2"/>
  <c r="I10" i="2"/>
  <c r="I9" i="2"/>
  <c r="J9" i="2" s="1"/>
  <c r="I8" i="2"/>
  <c r="I7" i="2"/>
  <c r="I6" i="2"/>
  <c r="I5" i="2"/>
  <c r="I4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K3" i="2"/>
  <c r="I3" i="2"/>
  <c r="J3" i="2" s="1"/>
  <c r="H3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B31" i="2"/>
  <c r="B30" i="2"/>
  <c r="B29" i="2"/>
  <c r="B28" i="2"/>
  <c r="D28" i="2" s="1"/>
  <c r="B27" i="2"/>
  <c r="B26" i="2"/>
  <c r="B25" i="2"/>
  <c r="B24" i="2"/>
  <c r="B23" i="2"/>
  <c r="B22" i="2"/>
  <c r="B21" i="2"/>
  <c r="B20" i="2"/>
  <c r="D20" i="2" s="1"/>
  <c r="B19" i="2"/>
  <c r="B18" i="2"/>
  <c r="B17" i="2"/>
  <c r="B16" i="2"/>
  <c r="B15" i="2"/>
  <c r="B14" i="2"/>
  <c r="B13" i="2"/>
  <c r="B12" i="2"/>
  <c r="D12" i="2" s="1"/>
  <c r="B11" i="2"/>
  <c r="B10" i="2"/>
  <c r="B9" i="2"/>
  <c r="B8" i="2"/>
  <c r="B7" i="2"/>
  <c r="B6" i="2"/>
  <c r="B5" i="2"/>
  <c r="B4" i="2"/>
  <c r="D4" i="2" s="1"/>
  <c r="C3" i="2"/>
  <c r="B3" i="2"/>
  <c r="D8" i="2" l="1"/>
  <c r="D24" i="2"/>
  <c r="D16" i="2"/>
  <c r="D5" i="2"/>
  <c r="D13" i="2"/>
  <c r="D21" i="2"/>
  <c r="D29" i="2"/>
  <c r="J14" i="2"/>
  <c r="J22" i="2"/>
  <c r="J30" i="2"/>
  <c r="J6" i="2"/>
  <c r="D17" i="2"/>
  <c r="J5" i="2"/>
  <c r="D25" i="2"/>
  <c r="J15" i="2"/>
  <c r="D10" i="2"/>
  <c r="J4" i="2"/>
  <c r="J12" i="2"/>
  <c r="J20" i="2"/>
  <c r="J28" i="2"/>
  <c r="D30" i="2"/>
  <c r="D14" i="2"/>
  <c r="J23" i="2"/>
  <c r="D22" i="2"/>
  <c r="D6" i="2"/>
  <c r="J11" i="2"/>
  <c r="D23" i="2"/>
  <c r="D31" i="2"/>
  <c r="J16" i="2"/>
  <c r="D15" i="2"/>
  <c r="D11" i="2"/>
  <c r="J13" i="2"/>
  <c r="J21" i="2"/>
  <c r="J29" i="2"/>
  <c r="D18" i="2"/>
  <c r="D26" i="2"/>
  <c r="J7" i="2"/>
  <c r="D19" i="2"/>
  <c r="D27" i="2"/>
  <c r="D7" i="2"/>
  <c r="J19" i="2"/>
  <c r="J27" i="2"/>
  <c r="J8" i="2"/>
  <c r="J24" i="2"/>
  <c r="J10" i="2"/>
  <c r="J18" i="2"/>
  <c r="J26" i="2"/>
  <c r="I31" i="2"/>
  <c r="D9" i="2"/>
  <c r="K31" i="2"/>
  <c r="H31" i="2"/>
  <c r="D3" i="2"/>
  <c r="J31" i="2" l="1"/>
</calcChain>
</file>

<file path=xl/sharedStrings.xml><?xml version="1.0" encoding="utf-8"?>
<sst xmlns="http://schemas.openxmlformats.org/spreadsheetml/2006/main" count="251" uniqueCount="179">
  <si>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</si>
  <si>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</si>
  <si>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</si>
  <si>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</si>
  <si>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世帯数</t>
    <rPh sb="0" eb="3">
      <t>セタイスウ</t>
    </rPh>
    <phoneticPr fontId="5"/>
  </si>
  <si>
    <t>字東</t>
    <rPh sb="0" eb="1">
      <t>アザ</t>
    </rPh>
    <rPh sb="1" eb="2">
      <t>ヒガシ</t>
    </rPh>
    <phoneticPr fontId="5"/>
  </si>
  <si>
    <t>百間４丁目</t>
    <rPh sb="0" eb="1">
      <t>ヒャク</t>
    </rPh>
    <rPh sb="1" eb="2">
      <t>マ</t>
    </rPh>
    <rPh sb="3" eb="5">
      <t>チョウメ</t>
    </rPh>
    <phoneticPr fontId="5"/>
  </si>
  <si>
    <t>字中</t>
    <rPh sb="0" eb="1">
      <t>アザ</t>
    </rPh>
    <rPh sb="1" eb="2">
      <t>ナカ</t>
    </rPh>
    <phoneticPr fontId="5"/>
  </si>
  <si>
    <t>字金原</t>
    <rPh sb="0" eb="1">
      <t>アザ</t>
    </rPh>
    <rPh sb="1" eb="3">
      <t>カネハラ</t>
    </rPh>
    <phoneticPr fontId="5"/>
  </si>
  <si>
    <t>字逆井</t>
    <rPh sb="0" eb="1">
      <t>アザ</t>
    </rPh>
    <rPh sb="1" eb="3">
      <t>サカサイ</t>
    </rPh>
    <phoneticPr fontId="5"/>
  </si>
  <si>
    <t>字山崎</t>
    <rPh sb="0" eb="1">
      <t>アザ</t>
    </rPh>
    <rPh sb="1" eb="3">
      <t>ヤマザキ</t>
    </rPh>
    <phoneticPr fontId="5"/>
  </si>
  <si>
    <t>字西原</t>
    <rPh sb="0" eb="1">
      <t>アザ</t>
    </rPh>
    <rPh sb="1" eb="3">
      <t>ニシハラ</t>
    </rPh>
    <phoneticPr fontId="5"/>
  </si>
  <si>
    <t>字姫宮</t>
    <rPh sb="0" eb="1">
      <t>アザ</t>
    </rPh>
    <rPh sb="1" eb="3">
      <t>ヒメミヤ</t>
    </rPh>
    <phoneticPr fontId="5"/>
  </si>
  <si>
    <t>字川端</t>
    <rPh sb="0" eb="1">
      <t>アザ</t>
    </rPh>
    <rPh sb="1" eb="3">
      <t>カワバタ</t>
    </rPh>
    <phoneticPr fontId="5"/>
  </si>
  <si>
    <t>学園台３丁目</t>
    <rPh sb="0" eb="2">
      <t>ガクエン</t>
    </rPh>
    <rPh sb="2" eb="3">
      <t>ダイ</t>
    </rPh>
    <rPh sb="4" eb="6">
      <t>チョウメ</t>
    </rPh>
    <phoneticPr fontId="5"/>
  </si>
  <si>
    <t>字宮東</t>
    <rPh sb="0" eb="1">
      <t>アザ</t>
    </rPh>
    <rPh sb="1" eb="2">
      <t>ミヤ</t>
    </rPh>
    <rPh sb="2" eb="3">
      <t>ヒガシ</t>
    </rPh>
    <phoneticPr fontId="5"/>
  </si>
  <si>
    <t>字中島</t>
    <rPh sb="0" eb="1">
      <t>アザ</t>
    </rPh>
    <rPh sb="1" eb="3">
      <t>ナカジマ</t>
    </rPh>
    <phoneticPr fontId="5"/>
  </si>
  <si>
    <t>和戸１丁目</t>
    <rPh sb="0" eb="1">
      <t>ワ</t>
    </rPh>
    <rPh sb="1" eb="2">
      <t>ト</t>
    </rPh>
    <rPh sb="2" eb="5">
      <t>１チョウメ</t>
    </rPh>
    <phoneticPr fontId="5"/>
  </si>
  <si>
    <t>字百間</t>
    <rPh sb="0" eb="1">
      <t>アザ</t>
    </rPh>
    <rPh sb="1" eb="2">
      <t>ヒャク</t>
    </rPh>
    <rPh sb="2" eb="3">
      <t>マ</t>
    </rPh>
    <phoneticPr fontId="5"/>
  </si>
  <si>
    <t>中央１丁目</t>
    <rPh sb="0" eb="2">
      <t>チュウオウ</t>
    </rPh>
    <rPh sb="2" eb="5">
      <t>１チョウメ</t>
    </rPh>
    <phoneticPr fontId="5"/>
  </si>
  <si>
    <t>中央２丁目</t>
    <rPh sb="0" eb="2">
      <t>チュウオウ</t>
    </rPh>
    <rPh sb="2" eb="5">
      <t>２チョウメ</t>
    </rPh>
    <phoneticPr fontId="5"/>
  </si>
  <si>
    <t>中央３丁目</t>
    <rPh sb="0" eb="2">
      <t>チュウオウ</t>
    </rPh>
    <rPh sb="2" eb="5">
      <t>３チョウメ</t>
    </rPh>
    <phoneticPr fontId="5"/>
  </si>
  <si>
    <t>合   計</t>
    <rPh sb="0" eb="5">
      <t>ゴウケイ</t>
    </rPh>
    <phoneticPr fontId="5"/>
  </si>
  <si>
    <t>百間１丁目</t>
    <rPh sb="0" eb="1">
      <t>ヒャク</t>
    </rPh>
    <rPh sb="1" eb="2">
      <t>マ</t>
    </rPh>
    <rPh sb="3" eb="5">
      <t>チョウメ</t>
    </rPh>
    <phoneticPr fontId="5"/>
  </si>
  <si>
    <t>百間２丁目</t>
    <rPh sb="0" eb="1">
      <t>ヒャク</t>
    </rPh>
    <rPh sb="1" eb="2">
      <t>マ</t>
    </rPh>
    <rPh sb="3" eb="5">
      <t>チョウメ</t>
    </rPh>
    <phoneticPr fontId="5"/>
  </si>
  <si>
    <t>百間３丁目</t>
    <rPh sb="0" eb="1">
      <t>ヒャク</t>
    </rPh>
    <rPh sb="1" eb="2">
      <t>マ</t>
    </rPh>
    <rPh sb="3" eb="5">
      <t>チョウメ</t>
    </rPh>
    <phoneticPr fontId="5"/>
  </si>
  <si>
    <t>百間５丁目</t>
    <rPh sb="0" eb="1">
      <t>ヒャク</t>
    </rPh>
    <rPh sb="1" eb="2">
      <t>マ</t>
    </rPh>
    <rPh sb="3" eb="5">
      <t>チョウメ</t>
    </rPh>
    <phoneticPr fontId="5"/>
  </si>
  <si>
    <t>百間６丁目</t>
    <rPh sb="0" eb="1">
      <t>ヒャク</t>
    </rPh>
    <rPh sb="1" eb="2">
      <t>マ</t>
    </rPh>
    <rPh sb="3" eb="5">
      <t>チョウメ</t>
    </rPh>
    <phoneticPr fontId="5"/>
  </si>
  <si>
    <t>宮代１丁目</t>
    <rPh sb="0" eb="2">
      <t>ミヤシロ</t>
    </rPh>
    <rPh sb="3" eb="5">
      <t>チョウメ</t>
    </rPh>
    <phoneticPr fontId="5"/>
  </si>
  <si>
    <t>宮代２丁目</t>
    <rPh sb="0" eb="2">
      <t>ミヤシロ</t>
    </rPh>
    <rPh sb="3" eb="5">
      <t>チョウメ</t>
    </rPh>
    <phoneticPr fontId="5"/>
  </si>
  <si>
    <t>宮代３丁目</t>
    <rPh sb="0" eb="2">
      <t>ミヤシロ</t>
    </rPh>
    <rPh sb="3" eb="5">
      <t>チョウメ</t>
    </rPh>
    <phoneticPr fontId="5"/>
  </si>
  <si>
    <t>本田１丁目</t>
    <rPh sb="0" eb="2">
      <t>ホンデン</t>
    </rPh>
    <rPh sb="3" eb="5">
      <t>チョウメ</t>
    </rPh>
    <phoneticPr fontId="5"/>
  </si>
  <si>
    <t>本田２丁目</t>
    <rPh sb="0" eb="2">
      <t>ホンデン</t>
    </rPh>
    <rPh sb="3" eb="5">
      <t>チョウメ</t>
    </rPh>
    <phoneticPr fontId="5"/>
  </si>
  <si>
    <t>大字西粂原</t>
    <rPh sb="0" eb="2">
      <t>オオアザ</t>
    </rPh>
    <rPh sb="2" eb="3">
      <t>ニシ</t>
    </rPh>
    <rPh sb="3" eb="4">
      <t>クメ</t>
    </rPh>
    <rPh sb="4" eb="5">
      <t>ハラ</t>
    </rPh>
    <phoneticPr fontId="5"/>
  </si>
  <si>
    <t>大字和戸</t>
    <rPh sb="0" eb="2">
      <t>オオアザ</t>
    </rPh>
    <rPh sb="2" eb="4">
      <t>ワド</t>
    </rPh>
    <phoneticPr fontId="5"/>
  </si>
  <si>
    <t>大字国納</t>
    <rPh sb="0" eb="2">
      <t>オオアザ</t>
    </rPh>
    <rPh sb="2" eb="4">
      <t>コクノウ</t>
    </rPh>
    <phoneticPr fontId="5"/>
  </si>
  <si>
    <t>和戸２丁目</t>
    <rPh sb="0" eb="1">
      <t>ワ</t>
    </rPh>
    <rPh sb="1" eb="2">
      <t>ト</t>
    </rPh>
    <phoneticPr fontId="5"/>
  </si>
  <si>
    <t>和戸３丁目</t>
    <rPh sb="0" eb="1">
      <t>ワ</t>
    </rPh>
    <rPh sb="1" eb="2">
      <t>ト</t>
    </rPh>
    <phoneticPr fontId="5"/>
  </si>
  <si>
    <t>和戸４丁目</t>
    <rPh sb="0" eb="1">
      <t>ワ</t>
    </rPh>
    <rPh sb="1" eb="2">
      <t>ト</t>
    </rPh>
    <phoneticPr fontId="5"/>
  </si>
  <si>
    <t>和戸５丁目</t>
    <rPh sb="0" eb="1">
      <t>ワ</t>
    </rPh>
    <rPh sb="1" eb="2">
      <t>ト</t>
    </rPh>
    <phoneticPr fontId="5"/>
  </si>
  <si>
    <t>宮代台１丁目</t>
    <rPh sb="0" eb="2">
      <t>ミヤシロ</t>
    </rPh>
    <rPh sb="2" eb="3">
      <t>ダイ</t>
    </rPh>
    <rPh sb="4" eb="6">
      <t>チョウメ</t>
    </rPh>
    <phoneticPr fontId="5"/>
  </si>
  <si>
    <t>宮代台２丁目</t>
    <rPh sb="0" eb="2">
      <t>ミヤシロ</t>
    </rPh>
    <rPh sb="2" eb="3">
      <t>ダイ</t>
    </rPh>
    <rPh sb="4" eb="6">
      <t>チョウメ</t>
    </rPh>
    <phoneticPr fontId="5"/>
  </si>
  <si>
    <t>宮代台３丁目</t>
    <rPh sb="0" eb="2">
      <t>ミヤシロ</t>
    </rPh>
    <rPh sb="2" eb="3">
      <t>ダイ</t>
    </rPh>
    <rPh sb="4" eb="6">
      <t>チョウメ</t>
    </rPh>
    <phoneticPr fontId="5"/>
  </si>
  <si>
    <t>本田５丁目</t>
    <rPh sb="0" eb="2">
      <t>ホンデン</t>
    </rPh>
    <rPh sb="3" eb="5">
      <t>チョウメ</t>
    </rPh>
    <phoneticPr fontId="5"/>
  </si>
  <si>
    <t>学園台１丁目</t>
    <rPh sb="0" eb="2">
      <t>ガクエン</t>
    </rPh>
    <rPh sb="2" eb="3">
      <t>ダイ</t>
    </rPh>
    <rPh sb="4" eb="6">
      <t>チョウメ</t>
    </rPh>
    <phoneticPr fontId="5"/>
  </si>
  <si>
    <t>学園台２丁目</t>
    <rPh sb="0" eb="2">
      <t>ガクエン</t>
    </rPh>
    <rPh sb="2" eb="3">
      <t>ダイ</t>
    </rPh>
    <rPh sb="4" eb="6">
      <t>チョウメ</t>
    </rPh>
    <phoneticPr fontId="5"/>
  </si>
  <si>
    <t>学園台４丁目</t>
    <rPh sb="0" eb="2">
      <t>ガクエン</t>
    </rPh>
    <rPh sb="2" eb="3">
      <t>ダイ</t>
    </rPh>
    <rPh sb="4" eb="6">
      <t>チョウメ</t>
    </rPh>
    <phoneticPr fontId="5"/>
  </si>
  <si>
    <t>笠原１丁目</t>
    <rPh sb="0" eb="2">
      <t>カサハラ</t>
    </rPh>
    <rPh sb="3" eb="5">
      <t>チョウメ</t>
    </rPh>
    <phoneticPr fontId="5"/>
  </si>
  <si>
    <t>笠原２丁目</t>
    <rPh sb="0" eb="2">
      <t>カサハラ</t>
    </rPh>
    <rPh sb="3" eb="5">
      <t>チョウメ</t>
    </rPh>
    <phoneticPr fontId="5"/>
  </si>
  <si>
    <t>川端１丁目</t>
    <rPh sb="0" eb="2">
      <t>カワバタ</t>
    </rPh>
    <rPh sb="3" eb="5">
      <t>チョウメ</t>
    </rPh>
    <phoneticPr fontId="5"/>
  </si>
  <si>
    <t>川端２丁目</t>
    <rPh sb="0" eb="2">
      <t>カワバタ</t>
    </rPh>
    <rPh sb="3" eb="5">
      <t>チョウメ</t>
    </rPh>
    <phoneticPr fontId="5"/>
  </si>
  <si>
    <t>川端３丁目</t>
    <rPh sb="0" eb="2">
      <t>カワバタ</t>
    </rPh>
    <rPh sb="3" eb="5">
      <t>チョウメ</t>
    </rPh>
    <phoneticPr fontId="5"/>
  </si>
  <si>
    <t>川端４丁目</t>
    <rPh sb="0" eb="2">
      <t>カワバタ</t>
    </rPh>
    <rPh sb="3" eb="5">
      <t>チョウメ</t>
    </rPh>
    <phoneticPr fontId="5"/>
  </si>
  <si>
    <t>東姫宮１丁目</t>
    <rPh sb="0" eb="1">
      <t>ヒガシ</t>
    </rPh>
    <rPh sb="1" eb="3">
      <t>ヒメミヤ</t>
    </rPh>
    <rPh sb="4" eb="6">
      <t>チョウメ</t>
    </rPh>
    <phoneticPr fontId="5"/>
  </si>
  <si>
    <t>東姫宮２丁目</t>
    <rPh sb="0" eb="1">
      <t>ヒガシ</t>
    </rPh>
    <rPh sb="1" eb="3">
      <t>ヒメミヤ</t>
    </rPh>
    <rPh sb="4" eb="6">
      <t>チョウメ</t>
    </rPh>
    <phoneticPr fontId="5"/>
  </si>
  <si>
    <t>字道佛</t>
  </si>
  <si>
    <t>大字須賀</t>
    <rPh sb="0" eb="2">
      <t>オオアザ</t>
    </rPh>
    <rPh sb="2" eb="4">
      <t>スカ</t>
    </rPh>
    <phoneticPr fontId="5"/>
  </si>
  <si>
    <t>本田３丁目</t>
    <phoneticPr fontId="5"/>
  </si>
  <si>
    <t>本田４丁目</t>
    <phoneticPr fontId="5"/>
  </si>
  <si>
    <t>大字東粂原</t>
    <phoneticPr fontId="5"/>
  </si>
  <si>
    <t>道佛１丁目</t>
    <rPh sb="0" eb="2">
      <t>ドウブツ</t>
    </rPh>
    <rPh sb="3" eb="5">
      <t>チョウメ</t>
    </rPh>
    <phoneticPr fontId="5"/>
  </si>
  <si>
    <t>道佛２丁目</t>
    <rPh sb="0" eb="2">
      <t>ドウブツ</t>
    </rPh>
    <rPh sb="3" eb="5">
      <t>チョウメ</t>
    </rPh>
    <phoneticPr fontId="5"/>
  </si>
  <si>
    <t>道佛３丁目</t>
    <rPh sb="0" eb="2">
      <t>ドウブツ</t>
    </rPh>
    <rPh sb="3" eb="5">
      <t>チョウメ</t>
    </rPh>
    <phoneticPr fontId="5"/>
  </si>
  <si>
    <t>住所行政区コード</t>
  </si>
  <si>
    <t>住所行政区名</t>
  </si>
  <si>
    <t>前外人男</t>
  </si>
  <si>
    <t>前外人女</t>
  </si>
  <si>
    <t>前外人計</t>
  </si>
  <si>
    <t>前外人世帯</t>
  </si>
  <si>
    <t>今外人男</t>
  </si>
  <si>
    <t>今外人女</t>
  </si>
  <si>
    <t>今外人計</t>
  </si>
  <si>
    <t>今外人世帯</t>
  </si>
  <si>
    <t>前日本人男</t>
  </si>
  <si>
    <t>前日本人女</t>
  </si>
  <si>
    <t>前日本人計</t>
  </si>
  <si>
    <t>前日本人世帯</t>
  </si>
  <si>
    <t>今日本人男</t>
  </si>
  <si>
    <t>今日本人女</t>
  </si>
  <si>
    <t>今日本人計</t>
  </si>
  <si>
    <t>今日本人世帯</t>
  </si>
  <si>
    <t>前複数国籍世帯</t>
  </si>
  <si>
    <t>今複数国籍世帯</t>
  </si>
  <si>
    <t>外人自然増減男</t>
  </si>
  <si>
    <t>外人自然増減女</t>
  </si>
  <si>
    <t>外人自然増減計</t>
  </si>
  <si>
    <t>外人社会増減男</t>
  </si>
  <si>
    <t>外人社会増減女</t>
  </si>
  <si>
    <t>外人社会増減計</t>
  </si>
  <si>
    <t>外人その他増減男</t>
  </si>
  <si>
    <t>外人その他増減女</t>
  </si>
  <si>
    <t>外人その他増減計</t>
  </si>
  <si>
    <t>自然増減男</t>
  </si>
  <si>
    <t>自然増減女</t>
  </si>
  <si>
    <t>自然増減計</t>
  </si>
  <si>
    <t>社会増減男</t>
  </si>
  <si>
    <t>社会増減女</t>
  </si>
  <si>
    <t>社会増減計</t>
  </si>
  <si>
    <t>その他増減男</t>
  </si>
  <si>
    <t>その他増減女</t>
  </si>
  <si>
    <t>その他増減計</t>
  </si>
  <si>
    <t>外人合計増減男</t>
  </si>
  <si>
    <t>外人合計増減女</t>
  </si>
  <si>
    <t>外人合計増減計</t>
  </si>
  <si>
    <t>外人世帯増減</t>
  </si>
  <si>
    <t>日本人合計増減男</t>
  </si>
  <si>
    <t>日本人合計増減女</t>
  </si>
  <si>
    <t>日本人合計増減計</t>
  </si>
  <si>
    <t>日本人世帯増減</t>
  </si>
  <si>
    <t>複数国籍世帯増減</t>
  </si>
  <si>
    <t>字東</t>
  </si>
  <si>
    <t>字中</t>
  </si>
  <si>
    <t>字金原</t>
  </si>
  <si>
    <t>字逆井</t>
  </si>
  <si>
    <t>字山崎</t>
  </si>
  <si>
    <t>字西原</t>
  </si>
  <si>
    <t>字姫宮</t>
  </si>
  <si>
    <t>字川端</t>
  </si>
  <si>
    <t>字宮東</t>
  </si>
  <si>
    <t>字中島</t>
  </si>
  <si>
    <t>字百間</t>
  </si>
  <si>
    <t>百間１丁目</t>
  </si>
  <si>
    <t>百間２丁目</t>
  </si>
  <si>
    <t>百間３丁目</t>
  </si>
  <si>
    <t>百間４丁目</t>
  </si>
  <si>
    <t>百間５丁目</t>
  </si>
  <si>
    <t>百間６丁目</t>
  </si>
  <si>
    <t>中央１丁目</t>
  </si>
  <si>
    <t>中央２丁目</t>
  </si>
  <si>
    <t>中央３丁目</t>
  </si>
  <si>
    <t>宮代１丁目</t>
  </si>
  <si>
    <t>宮代２丁目</t>
  </si>
  <si>
    <t>宮代３丁目</t>
  </si>
  <si>
    <t>本田１丁目</t>
  </si>
  <si>
    <t>本田２丁目</t>
  </si>
  <si>
    <t>本田３丁目</t>
  </si>
  <si>
    <t>本田４丁目</t>
  </si>
  <si>
    <t>大字東粂原</t>
  </si>
  <si>
    <t>大字西粂原</t>
  </si>
  <si>
    <t>大字須賀</t>
  </si>
  <si>
    <t>大字和戸</t>
  </si>
  <si>
    <t>大字国納</t>
  </si>
  <si>
    <t>和戸１丁目</t>
  </si>
  <si>
    <t>和戸２丁目</t>
  </si>
  <si>
    <t>和戸３丁目</t>
  </si>
  <si>
    <t>和戸４丁目</t>
  </si>
  <si>
    <t>和戸５丁目</t>
  </si>
  <si>
    <t>宮代台１丁目</t>
  </si>
  <si>
    <t>宮代台２丁目</t>
  </si>
  <si>
    <t>宮代台３丁目</t>
  </si>
  <si>
    <t>本田５丁目</t>
  </si>
  <si>
    <t>学園台１丁目</t>
  </si>
  <si>
    <t>学園台２丁目</t>
  </si>
  <si>
    <t>学園台３丁目</t>
  </si>
  <si>
    <t>学園台４丁目</t>
  </si>
  <si>
    <t>笠原１丁目</t>
  </si>
  <si>
    <t>笠原２丁目</t>
  </si>
  <si>
    <t>川端１丁目</t>
  </si>
  <si>
    <t>川端２丁目</t>
  </si>
  <si>
    <t>川端３丁目</t>
  </si>
  <si>
    <t>川端４丁目</t>
  </si>
  <si>
    <t>東姫宮１丁目</t>
  </si>
  <si>
    <t>東姫宮２丁目</t>
  </si>
  <si>
    <t>道佛１丁目</t>
  </si>
  <si>
    <t>道佛２丁目</t>
  </si>
  <si>
    <t>道佛３丁目</t>
  </si>
  <si>
    <t>0000***</t>
  </si>
  <si>
    <t>＊＊　明細計　＊＊</t>
  </si>
  <si>
    <t>000****</t>
  </si>
  <si>
    <t>＊＊　小　計　＊＊</t>
  </si>
  <si>
    <t>*******</t>
  </si>
  <si>
    <t>＊＊　合　計　＊＊</t>
  </si>
  <si>
    <t>作成方法</t>
    <rPh sb="0" eb="2">
      <t>サクセイ</t>
    </rPh>
    <rPh sb="2" eb="4">
      <t>ホウホウ</t>
    </rPh>
    <phoneticPr fontId="5"/>
  </si>
  <si>
    <t>ＴＡＳＫでＣＳＶを作成し、ＵＳＢにコピー</t>
    <rPh sb="9" eb="11">
      <t>サクセイ</t>
    </rPh>
    <phoneticPr fontId="5"/>
  </si>
  <si>
    <t>新規にシートを作成し、ＵＳＢからＣＳＶデータをコピー</t>
    <rPh sb="0" eb="2">
      <t>シンキ</t>
    </rPh>
    <rPh sb="7" eb="9">
      <t>サクセイ</t>
    </rPh>
    <phoneticPr fontId="5"/>
  </si>
  <si>
    <t>カンマ区切りをセルに修正し、全体をデータ貼り付け用シートにコピー</t>
    <rPh sb="3" eb="5">
      <t>クギ</t>
    </rPh>
    <rPh sb="10" eb="12">
      <t>シュウセイ</t>
    </rPh>
    <rPh sb="14" eb="16">
      <t>ゼンタイ</t>
    </rPh>
    <rPh sb="20" eb="21">
      <t>ハ</t>
    </rPh>
    <rPh sb="22" eb="23">
      <t>ツ</t>
    </rPh>
    <rPh sb="24" eb="25">
      <t>ヨウ</t>
    </rPh>
    <phoneticPr fontId="5"/>
  </si>
  <si>
    <t>計算用をコピーし、公表用にデータを選択して貼り付けで値を選んで実行</t>
    <rPh sb="0" eb="3">
      <t>ケイサンヨウ</t>
    </rPh>
    <rPh sb="9" eb="11">
      <t>コウヒョウ</t>
    </rPh>
    <rPh sb="11" eb="12">
      <t>ヨウ</t>
    </rPh>
    <rPh sb="17" eb="19">
      <t>センタク</t>
    </rPh>
    <rPh sb="21" eb="22">
      <t>ハ</t>
    </rPh>
    <rPh sb="23" eb="24">
      <t>ツ</t>
    </rPh>
    <rPh sb="26" eb="27">
      <t>アタイ</t>
    </rPh>
    <rPh sb="28" eb="29">
      <t>エラ</t>
    </rPh>
    <rPh sb="31" eb="33">
      <t>ジッコウ</t>
    </rPh>
    <phoneticPr fontId="5"/>
  </si>
  <si>
    <t>令和3年3月末現在</t>
    <rPh sb="0" eb="2">
      <t>レイワ</t>
    </rPh>
    <rPh sb="3" eb="4">
      <t>ネン</t>
    </rPh>
    <rPh sb="5" eb="7">
      <t>ガツマツ</t>
    </rPh>
    <rPh sb="7" eb="9">
      <t>ゲンザイ</t>
    </rPh>
    <phoneticPr fontId="5"/>
  </si>
  <si>
    <t>令和元年６月末現在</t>
    <rPh sb="0" eb="2">
      <t>レイワ</t>
    </rPh>
    <rPh sb="2" eb="3">
      <t>ガン</t>
    </rPh>
    <rPh sb="3" eb="4">
      <t>ネン</t>
    </rPh>
    <rPh sb="5" eb="7">
      <t>ガツマツ</t>
    </rPh>
    <rPh sb="7" eb="9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</si>
</sst>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/>
    <xf numFmtId="0" fontId="8" fillId="0" borderId="0" xfId="0" applyFont="1"/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 applyAlignment="1">
      <alignment horizontal="center"/>
    </xf>
    <xf numFmtId="0" fontId="10" fillId="0" borderId="0" xfId="0" applyFont="1"/>
    <xf numFmtId="0" fontId="9" fillId="0" borderId="7" xfId="0" applyFont="1" applyBorder="1" applyAlignment="1"/>
    <xf numFmtId="38" fontId="9" fillId="0" borderId="8" xfId="1" applyFont="1" applyBorder="1"/>
    <xf numFmtId="38" fontId="9" fillId="0" borderId="0" xfId="1" applyFont="1" applyBorder="1"/>
    <xf numFmtId="38" fontId="9" fillId="0" borderId="9" xfId="1" applyFont="1" applyBorder="1"/>
    <xf numFmtId="0" fontId="9" fillId="0" borderId="10" xfId="0" applyFont="1" applyBorder="1"/>
    <xf numFmtId="38" fontId="9" fillId="0" borderId="11" xfId="1" applyFont="1" applyBorder="1"/>
    <xf numFmtId="38" fontId="9" fillId="0" borderId="12" xfId="1" applyFont="1" applyBorder="1"/>
    <xf numFmtId="38" fontId="9" fillId="0" borderId="13" xfId="1" applyFont="1" applyBorder="1"/>
    <xf numFmtId="38" fontId="9" fillId="0" borderId="14" xfId="1" applyFont="1" applyBorder="1"/>
    <xf numFmtId="38" fontId="9" fillId="0" borderId="15" xfId="1" applyFont="1" applyBorder="1"/>
    <xf numFmtId="38" fontId="9" fillId="0" borderId="16" xfId="1" applyFont="1" applyBorder="1"/>
    <xf numFmtId="38" fontId="9" fillId="0" borderId="17" xfId="1" applyFont="1" applyBorder="1" applyAlignment="1">
      <alignment horizontal="center"/>
    </xf>
    <xf numFmtId="38" fontId="9" fillId="0" borderId="18" xfId="1" applyFont="1" applyBorder="1"/>
    <xf numFmtId="38" fontId="9" fillId="0" borderId="19" xfId="1" applyFont="1" applyFill="1" applyBorder="1"/>
    <xf numFmtId="38" fontId="9" fillId="0" borderId="8" xfId="1" applyFont="1" applyFill="1" applyBorder="1"/>
    <xf numFmtId="38" fontId="9" fillId="0" borderId="0" xfId="1" applyFont="1" applyFill="1" applyBorder="1"/>
    <xf numFmtId="0" fontId="2" fillId="0" borderId="0" xfId="2" applyNumberFormat="1">
      <alignment vertical="center"/>
    </xf>
    <xf numFmtId="0" fontId="2" fillId="0" borderId="0" xfId="2">
      <alignment vertical="center"/>
    </xf>
    <xf numFmtId="0" fontId="2" fillId="2" borderId="0" xfId="2" applyFill="1">
      <alignment vertical="center"/>
    </xf>
    <xf numFmtId="0" fontId="2" fillId="3" borderId="0" xfId="2" applyFill="1">
      <alignment vertical="center"/>
    </xf>
    <xf numFmtId="0" fontId="2" fillId="4" borderId="0" xfId="2" applyFill="1">
      <alignment vertical="center"/>
    </xf>
    <xf numFmtId="0" fontId="0" fillId="0" borderId="0" xfId="0" applyAlignment="1">
      <alignment vertical="center"/>
    </xf>
    <xf numFmtId="38" fontId="9" fillId="0" borderId="21" xfId="1" applyFont="1" applyBorder="1"/>
    <xf numFmtId="0" fontId="4" fillId="0" borderId="20" xfId="0" applyFont="1" applyBorder="1" applyAlignment="1">
      <alignment vertical="center"/>
    </xf>
    <xf numFmtId="0" fontId="6" fillId="0" borderId="20" xfId="0" applyFont="1" applyBorder="1" applyAlignment="1"/>
    <xf numFmtId="0" fontId="8" fillId="0" borderId="20" xfId="0" applyFont="1" applyBorder="1" applyAlignment="1"/>
    <xf numFmtId="0" fontId="7" fillId="0" borderId="20" xfId="0" applyFont="1" applyBorder="1" applyAlignment="1">
      <alignment horizont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1"/>
  <sheetViews>
    <sheetView tabSelected="1" workbookViewId="0">
      <selection activeCell="I2" sqref="I2"/>
    </sheetView>
  </sheetViews>
  <sheetFormatPr defaultRowHeight="13.5" x14ac:dyDescent="0.15"/>
  <cols>
    <col min="1" max="1" width="16.125" style="1" customWidth="1"/>
    <col min="2" max="5" width="11.625" style="1" customWidth="1"/>
    <col min="6" max="6" width="9.25" style="1" customWidth="1"/>
    <col min="7" max="7" width="16.125" style="1" customWidth="1"/>
    <col min="8" max="11" width="11.625" style="1" customWidth="1"/>
    <col min="12" max="16384" width="9" style="1"/>
  </cols>
  <sheetData>
    <row r="1" spans="1:12" ht="33.75" customHeight="1" x14ac:dyDescent="0.2">
      <c r="A1" s="32" t="s">
        <v>0</v>
      </c>
      <c r="B1" s="33"/>
      <c r="C1" s="33"/>
      <c r="D1" s="34"/>
      <c r="I1" s="35" t="s">
        <v>178</v>
      </c>
      <c r="J1" s="35"/>
      <c r="K1" s="35"/>
    </row>
    <row r="2" spans="1:12" s="8" customFormat="1" ht="18.75" customHeight="1" thickBot="1" x14ac:dyDescent="0.2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2" s="8" customFormat="1" ht="18.75" customHeight="1" thickTop="1" x14ac:dyDescent="0.15">
      <c r="A3" s="9" t="s">
        <v>5</v>
      </c>
      <c r="B3" s="22">
        <f>データ貼り付け用!G2+データ貼り付け用!O2</f>
        <v>466</v>
      </c>
      <c r="C3" s="23">
        <f>データ貼り付け用!H2+データ貼り付け用!P2</f>
        <v>489</v>
      </c>
      <c r="D3" s="23">
        <f>SUM(B3:C3)</f>
        <v>955</v>
      </c>
      <c r="E3" s="23">
        <f>データ貼り付け用!J2+データ貼り付け用!R2+データ貼り付け用!T2</f>
        <v>405</v>
      </c>
      <c r="F3" s="11"/>
      <c r="G3" s="16" t="s">
        <v>33</v>
      </c>
      <c r="H3" s="12">
        <f>データ貼り付け用!G31+データ貼り付け用!O31</f>
        <v>447</v>
      </c>
      <c r="I3" s="12">
        <f>データ貼り付け用!H31+データ貼り付け用!P31</f>
        <v>432</v>
      </c>
      <c r="J3" s="10">
        <f>SUM(H3:I3)</f>
        <v>879</v>
      </c>
      <c r="K3" s="10">
        <f>データ貼り付け用!J31+データ貼り付け用!R31+データ貼り付け用!T31</f>
        <v>339</v>
      </c>
    </row>
    <row r="4" spans="1:12" s="8" customFormat="1" ht="18.75" customHeight="1" x14ac:dyDescent="0.15">
      <c r="A4" s="13" t="s">
        <v>7</v>
      </c>
      <c r="B4" s="14">
        <f>データ貼り付け用!G3+データ貼り付け用!O3</f>
        <v>264</v>
      </c>
      <c r="C4" s="15">
        <f>データ貼り付け用!H3+データ貼り付け用!P3</f>
        <v>251</v>
      </c>
      <c r="D4" s="23">
        <f>SUM(B4:C4)</f>
        <v>515</v>
      </c>
      <c r="E4" s="15">
        <f>データ貼り付け用!J3+データ貼り付け用!R3+データ貼り付け用!T3</f>
        <v>200</v>
      </c>
      <c r="F4" s="11"/>
      <c r="G4" s="16" t="s">
        <v>56</v>
      </c>
      <c r="H4" s="14">
        <f>データ貼り付け用!G32+データ貼り付け用!O32</f>
        <v>659</v>
      </c>
      <c r="I4" s="15">
        <f>データ貼り付け用!H32+データ貼り付け用!P32</f>
        <v>675</v>
      </c>
      <c r="J4" s="10">
        <f t="shared" ref="J4:J30" si="0">SUM(H4:I4)</f>
        <v>1334</v>
      </c>
      <c r="K4" s="15">
        <f>データ貼り付け用!J32+データ貼り付け用!R32+データ貼り付け用!T32</f>
        <v>579</v>
      </c>
    </row>
    <row r="5" spans="1:12" s="8" customFormat="1" ht="18.75" customHeight="1" x14ac:dyDescent="0.15">
      <c r="A5" s="13" t="s">
        <v>8</v>
      </c>
      <c r="B5" s="14">
        <f>データ貼り付け用!G4+データ貼り付け用!O4</f>
        <v>277</v>
      </c>
      <c r="C5" s="15">
        <f>データ貼り付け用!H4+データ貼り付け用!P4</f>
        <v>252</v>
      </c>
      <c r="D5" s="23">
        <f t="shared" ref="D5:D31" si="1">SUM(B5:C5)</f>
        <v>529</v>
      </c>
      <c r="E5" s="15">
        <f>データ貼り付け用!J4+データ貼り付け用!R4+データ貼り付け用!T4</f>
        <v>239</v>
      </c>
      <c r="F5" s="11"/>
      <c r="G5" s="16" t="s">
        <v>34</v>
      </c>
      <c r="H5" s="14">
        <f>データ貼り付け用!G33+データ貼り付け用!O33</f>
        <v>751</v>
      </c>
      <c r="I5" s="15">
        <f>データ貼り付け用!H33+データ貼り付け用!P33</f>
        <v>804</v>
      </c>
      <c r="J5" s="10">
        <f t="shared" si="0"/>
        <v>1555</v>
      </c>
      <c r="K5" s="15">
        <f>データ貼り付け用!J33+データ貼り付け用!R33+データ貼り付け用!T33</f>
        <v>728</v>
      </c>
    </row>
    <row r="6" spans="1:12" s="8" customFormat="1" ht="18.75" customHeight="1" x14ac:dyDescent="0.15">
      <c r="A6" s="13" t="s">
        <v>9</v>
      </c>
      <c r="B6" s="14">
        <f>データ貼り付け用!G5+データ貼り付け用!O5</f>
        <v>90</v>
      </c>
      <c r="C6" s="15">
        <f>データ貼り付け用!H5+データ貼り付け用!P5</f>
        <v>73</v>
      </c>
      <c r="D6" s="23">
        <f t="shared" si="1"/>
        <v>163</v>
      </c>
      <c r="E6" s="15">
        <f>データ貼り付け用!J5+データ貼り付け用!R5+データ貼り付け用!T5</f>
        <v>63</v>
      </c>
      <c r="F6" s="11"/>
      <c r="G6" s="16" t="s">
        <v>35</v>
      </c>
      <c r="H6" s="14">
        <f>データ貼り付け用!G34+データ貼り付け用!O34</f>
        <v>315</v>
      </c>
      <c r="I6" s="15">
        <f>データ貼り付け用!H34+データ貼り付け用!P34</f>
        <v>304</v>
      </c>
      <c r="J6" s="10">
        <f t="shared" si="0"/>
        <v>619</v>
      </c>
      <c r="K6" s="15">
        <f>データ貼り付け用!J34+データ貼り付け用!R34+データ貼り付け用!T34</f>
        <v>266</v>
      </c>
    </row>
    <row r="7" spans="1:12" s="8" customFormat="1" ht="18.75" customHeight="1" x14ac:dyDescent="0.15">
      <c r="A7" s="13" t="s">
        <v>10</v>
      </c>
      <c r="B7" s="14">
        <f>データ貼り付け用!G6+データ貼り付け用!O6</f>
        <v>373</v>
      </c>
      <c r="C7" s="15">
        <f>データ貼り付け用!H6+データ貼り付け用!P6</f>
        <v>339</v>
      </c>
      <c r="D7" s="23">
        <f t="shared" si="1"/>
        <v>712</v>
      </c>
      <c r="E7" s="15">
        <f>データ貼り付け用!J6+データ貼り付け用!R6+データ貼り付け用!T6</f>
        <v>285</v>
      </c>
      <c r="F7" s="11"/>
      <c r="G7" s="16" t="s">
        <v>17</v>
      </c>
      <c r="H7" s="14">
        <f>データ貼り付け用!G35+データ貼り付け用!O35</f>
        <v>272</v>
      </c>
      <c r="I7" s="15">
        <f>データ貼り付け用!H35+データ貼り付け用!P35</f>
        <v>261</v>
      </c>
      <c r="J7" s="10">
        <f t="shared" si="0"/>
        <v>533</v>
      </c>
      <c r="K7" s="15">
        <f>データ貼り付け用!J35+データ貼り付け用!R35+データ貼り付け用!T35</f>
        <v>245</v>
      </c>
    </row>
    <row r="8" spans="1:12" s="8" customFormat="1" ht="18.75" customHeight="1" x14ac:dyDescent="0.15">
      <c r="A8" s="13" t="s">
        <v>11</v>
      </c>
      <c r="B8" s="14">
        <f>データ貼り付け用!G7+データ貼り付け用!O7</f>
        <v>402</v>
      </c>
      <c r="C8" s="15">
        <f>データ貼り付け用!H7+データ貼り付け用!P7</f>
        <v>392</v>
      </c>
      <c r="D8" s="23">
        <f t="shared" si="1"/>
        <v>794</v>
      </c>
      <c r="E8" s="15">
        <f>データ貼り付け用!J7+データ貼り付け用!R7+データ貼り付け用!T7</f>
        <v>312</v>
      </c>
      <c r="F8" s="11"/>
      <c r="G8" s="16" t="s">
        <v>36</v>
      </c>
      <c r="H8" s="14">
        <f>データ貼り付け用!G36+データ貼り付け用!O36</f>
        <v>194</v>
      </c>
      <c r="I8" s="15">
        <f>データ貼り付け用!H36+データ貼り付け用!P36</f>
        <v>182</v>
      </c>
      <c r="J8" s="10">
        <f t="shared" si="0"/>
        <v>376</v>
      </c>
      <c r="K8" s="15">
        <f>データ貼り付け用!J36+データ貼り付け用!R36+データ貼り付け用!T36</f>
        <v>178</v>
      </c>
    </row>
    <row r="9" spans="1:12" s="8" customFormat="1" ht="18.75" customHeight="1" x14ac:dyDescent="0.15">
      <c r="A9" s="13" t="s">
        <v>12</v>
      </c>
      <c r="B9" s="14">
        <f>データ貼り付け用!G8+データ貼り付け用!O8</f>
        <v>415</v>
      </c>
      <c r="C9" s="15">
        <f>データ貼り付け用!H8+データ貼り付け用!P8</f>
        <v>423</v>
      </c>
      <c r="D9" s="23">
        <f t="shared" si="1"/>
        <v>838</v>
      </c>
      <c r="E9" s="15">
        <f>データ貼り付け用!J8+データ貼り付け用!R8+データ貼り付け用!T8</f>
        <v>335</v>
      </c>
      <c r="F9" s="11"/>
      <c r="G9" s="16" t="s">
        <v>37</v>
      </c>
      <c r="H9" s="14">
        <f>データ貼り付け用!G37+データ貼り付け用!O37</f>
        <v>276</v>
      </c>
      <c r="I9" s="15">
        <f>データ貼り付け用!H37+データ貼り付け用!P37</f>
        <v>259</v>
      </c>
      <c r="J9" s="10">
        <f t="shared" si="0"/>
        <v>535</v>
      </c>
      <c r="K9" s="15">
        <f>データ貼り付け用!J37+データ貼り付け用!R37+データ貼り付け用!T37</f>
        <v>215</v>
      </c>
    </row>
    <row r="10" spans="1:12" s="8" customFormat="1" ht="18.75" customHeight="1" x14ac:dyDescent="0.15">
      <c r="A10" s="13" t="s">
        <v>13</v>
      </c>
      <c r="B10" s="14">
        <f>データ貼り付け用!G9+データ貼り付け用!O9</f>
        <v>119</v>
      </c>
      <c r="C10" s="15">
        <f>データ貼り付け用!H9+データ貼り付け用!P9</f>
        <v>114</v>
      </c>
      <c r="D10" s="23">
        <f t="shared" si="1"/>
        <v>233</v>
      </c>
      <c r="E10" s="15">
        <f>データ貼り付け用!J9+データ貼り付け用!R9+データ貼り付け用!T9</f>
        <v>95</v>
      </c>
      <c r="F10" s="11"/>
      <c r="G10" s="16" t="s">
        <v>38</v>
      </c>
      <c r="H10" s="14">
        <f>データ貼り付け用!G38+データ貼り付け用!O38</f>
        <v>395</v>
      </c>
      <c r="I10" s="15">
        <f>データ貼り付け用!H38+データ貼り付け用!P38</f>
        <v>413</v>
      </c>
      <c r="J10" s="10">
        <f t="shared" si="0"/>
        <v>808</v>
      </c>
      <c r="K10" s="15">
        <f>データ貼り付け用!J38+データ貼り付け用!R38+データ貼り付け用!T38</f>
        <v>371</v>
      </c>
    </row>
    <row r="11" spans="1:12" s="8" customFormat="1" ht="18.75" customHeight="1" x14ac:dyDescent="0.15">
      <c r="A11" s="13" t="s">
        <v>15</v>
      </c>
      <c r="B11" s="14">
        <f>データ貼り付け用!G10+データ貼り付け用!O10</f>
        <v>308</v>
      </c>
      <c r="C11" s="15">
        <f>データ貼り付け用!H10+データ貼り付け用!P10</f>
        <v>293</v>
      </c>
      <c r="D11" s="23">
        <f t="shared" si="1"/>
        <v>601</v>
      </c>
      <c r="E11" s="15">
        <f>データ貼り付け用!J10+データ貼り付け用!R10+データ貼り付け用!T10</f>
        <v>248</v>
      </c>
      <c r="F11" s="11"/>
      <c r="G11" s="16" t="s">
        <v>39</v>
      </c>
      <c r="H11" s="14">
        <f>データ貼り付け用!G39+データ貼り付け用!O39</f>
        <v>367</v>
      </c>
      <c r="I11" s="15">
        <f>データ貼り付け用!H39+データ貼り付け用!P39</f>
        <v>391</v>
      </c>
      <c r="J11" s="10">
        <f t="shared" si="0"/>
        <v>758</v>
      </c>
      <c r="K11" s="15">
        <f>データ貼り付け用!J39+データ貼り付け用!R39+データ貼り付け用!T39</f>
        <v>307</v>
      </c>
    </row>
    <row r="12" spans="1:12" s="8" customFormat="1" ht="18.75" customHeight="1" x14ac:dyDescent="0.15">
      <c r="A12" s="13" t="s">
        <v>16</v>
      </c>
      <c r="B12" s="14">
        <f>データ貼り付け用!G11+データ貼り付け用!O11</f>
        <v>762</v>
      </c>
      <c r="C12" s="15">
        <f>データ貼り付け用!H11+データ貼り付け用!P11</f>
        <v>777</v>
      </c>
      <c r="D12" s="23">
        <f t="shared" si="1"/>
        <v>1539</v>
      </c>
      <c r="E12" s="15">
        <f>データ貼り付け用!J11+データ貼り付け用!R11+データ貼り付け用!T11</f>
        <v>677</v>
      </c>
      <c r="F12" s="11"/>
      <c r="G12" s="16" t="s">
        <v>40</v>
      </c>
      <c r="H12" s="14">
        <f>データ貼り付け用!G40+データ貼り付け用!O40</f>
        <v>337</v>
      </c>
      <c r="I12" s="15">
        <f>データ貼り付け用!H40+データ貼り付け用!P40</f>
        <v>350</v>
      </c>
      <c r="J12" s="10">
        <f t="shared" si="0"/>
        <v>687</v>
      </c>
      <c r="K12" s="15">
        <f>データ貼り付け用!J40+データ貼り付け用!R40+データ貼り付け用!T40</f>
        <v>310</v>
      </c>
    </row>
    <row r="13" spans="1:12" s="8" customFormat="1" ht="18.75" customHeight="1" x14ac:dyDescent="0.15">
      <c r="A13" s="13" t="s">
        <v>55</v>
      </c>
      <c r="B13" s="14">
        <f>データ貼り付け用!G12+データ貼り付け用!O12</f>
        <v>269</v>
      </c>
      <c r="C13" s="15">
        <f>データ貼り付け用!H12+データ貼り付け用!P12</f>
        <v>278</v>
      </c>
      <c r="D13" s="23">
        <f t="shared" si="1"/>
        <v>547</v>
      </c>
      <c r="E13" s="15">
        <f>データ貼り付け用!J12+データ貼り付け用!R12+データ貼り付け用!T12</f>
        <v>262</v>
      </c>
      <c r="F13" s="11"/>
      <c r="G13" s="16" t="s">
        <v>41</v>
      </c>
      <c r="H13" s="14">
        <f>データ貼り付け用!G41+データ貼り付け用!O41</f>
        <v>238</v>
      </c>
      <c r="I13" s="15">
        <f>データ貼り付け用!H41+データ貼り付け用!P41</f>
        <v>249</v>
      </c>
      <c r="J13" s="10">
        <f t="shared" si="0"/>
        <v>487</v>
      </c>
      <c r="K13" s="15">
        <f>データ貼り付け用!J41+データ貼り付け用!R41+データ貼り付け用!T41</f>
        <v>214</v>
      </c>
    </row>
    <row r="14" spans="1:12" s="8" customFormat="1" ht="18.75" customHeight="1" x14ac:dyDescent="0.15">
      <c r="A14" s="13" t="s">
        <v>18</v>
      </c>
      <c r="B14" s="14">
        <f>データ貼り付け用!G13+データ貼り付け用!O13</f>
        <v>29</v>
      </c>
      <c r="C14" s="15">
        <f>データ貼り付け用!H13+データ貼り付け用!P13</f>
        <v>33</v>
      </c>
      <c r="D14" s="23">
        <f t="shared" si="1"/>
        <v>62</v>
      </c>
      <c r="E14" s="15">
        <f>データ貼り付け用!J13+データ貼り付け用!R13+データ貼り付け用!T13</f>
        <v>21</v>
      </c>
      <c r="F14" s="11"/>
      <c r="G14" s="16" t="s">
        <v>42</v>
      </c>
      <c r="H14" s="14">
        <f>データ貼り付け用!G42+データ貼り付け用!O42</f>
        <v>371</v>
      </c>
      <c r="I14" s="15">
        <f>データ貼り付け用!H42+データ貼り付け用!P42</f>
        <v>366</v>
      </c>
      <c r="J14" s="10">
        <f t="shared" si="0"/>
        <v>737</v>
      </c>
      <c r="K14" s="15">
        <f>データ貼り付け用!J42+データ貼り付け用!R42+データ貼り付け用!T42</f>
        <v>337</v>
      </c>
    </row>
    <row r="15" spans="1:12" s="8" customFormat="1" ht="18.75" customHeight="1" x14ac:dyDescent="0.15">
      <c r="A15" s="13" t="s">
        <v>23</v>
      </c>
      <c r="B15" s="14">
        <f>データ貼り付け用!G14+データ貼り付け用!O14</f>
        <v>183</v>
      </c>
      <c r="C15" s="15">
        <f>データ貼り付け用!H14+データ貼り付け用!P14</f>
        <v>149</v>
      </c>
      <c r="D15" s="23">
        <f t="shared" si="1"/>
        <v>332</v>
      </c>
      <c r="E15" s="15">
        <f>データ貼り付け用!J14+データ貼り付け用!R14+データ貼り付け用!T14</f>
        <v>145</v>
      </c>
      <c r="F15" s="11"/>
      <c r="G15" s="16" t="s">
        <v>43</v>
      </c>
      <c r="H15" s="14">
        <f>データ貼り付け用!G43+データ貼り付け用!O43</f>
        <v>377</v>
      </c>
      <c r="I15" s="15">
        <f>データ貼り付け用!H43+データ貼り付け用!P43</f>
        <v>408</v>
      </c>
      <c r="J15" s="10">
        <f t="shared" si="0"/>
        <v>785</v>
      </c>
      <c r="K15" s="15">
        <f>データ貼り付け用!J43+データ貼り付け用!R43+データ貼り付け用!T43</f>
        <v>365</v>
      </c>
    </row>
    <row r="16" spans="1:12" s="8" customFormat="1" ht="18.75" customHeight="1" x14ac:dyDescent="0.15">
      <c r="A16" s="13" t="s">
        <v>24</v>
      </c>
      <c r="B16" s="14">
        <f>データ貼り付け用!G15+データ貼り付け用!O15</f>
        <v>83</v>
      </c>
      <c r="C16" s="15">
        <f>データ貼り付け用!H15+データ貼り付け用!P15</f>
        <v>81</v>
      </c>
      <c r="D16" s="23">
        <f t="shared" si="1"/>
        <v>164</v>
      </c>
      <c r="E16" s="15">
        <f>データ貼り付け用!J15+データ貼り付け用!R15+データ貼り付け用!T15</f>
        <v>76</v>
      </c>
      <c r="F16" s="11"/>
      <c r="G16" s="16" t="s">
        <v>44</v>
      </c>
      <c r="H16" s="14">
        <f>データ貼り付け用!G44+データ貼り付け用!O44</f>
        <v>235</v>
      </c>
      <c r="I16" s="15">
        <f>データ貼り付け用!H44+データ貼り付け用!P44</f>
        <v>261</v>
      </c>
      <c r="J16" s="10">
        <f t="shared" si="0"/>
        <v>496</v>
      </c>
      <c r="K16" s="15">
        <f>データ貼り付け用!J44+データ貼り付け用!R44+データ貼り付け用!T44</f>
        <v>221</v>
      </c>
      <c r="L16" s="24"/>
    </row>
    <row r="17" spans="1:11" s="8" customFormat="1" ht="18.75" customHeight="1" x14ac:dyDescent="0.15">
      <c r="A17" s="13" t="s">
        <v>25</v>
      </c>
      <c r="B17" s="14">
        <f>データ貼り付け用!G16+データ貼り付け用!O16</f>
        <v>143</v>
      </c>
      <c r="C17" s="15">
        <f>データ貼り付け用!H16+データ貼り付け用!P16</f>
        <v>142</v>
      </c>
      <c r="D17" s="23">
        <f t="shared" si="1"/>
        <v>285</v>
      </c>
      <c r="E17" s="15">
        <f>データ貼り付け用!J16+データ貼り付け用!R16+データ貼り付け用!T16</f>
        <v>137</v>
      </c>
      <c r="F17" s="11"/>
      <c r="G17" s="16" t="s">
        <v>45</v>
      </c>
      <c r="H17" s="14">
        <f>データ貼り付け用!G45+データ貼り付け用!O45</f>
        <v>214</v>
      </c>
      <c r="I17" s="15">
        <f>データ貼り付け用!H45+データ貼り付け用!P45</f>
        <v>222</v>
      </c>
      <c r="J17" s="10">
        <f t="shared" si="0"/>
        <v>436</v>
      </c>
      <c r="K17" s="15">
        <f>データ貼り付け用!J45+データ貼り付け用!R45+データ貼り付け用!T45</f>
        <v>182</v>
      </c>
    </row>
    <row r="18" spans="1:11" s="8" customFormat="1" ht="18.75" customHeight="1" x14ac:dyDescent="0.15">
      <c r="A18" s="13" t="s">
        <v>6</v>
      </c>
      <c r="B18" s="14">
        <f>データ貼り付け用!G17+データ貼り付け用!O17</f>
        <v>255</v>
      </c>
      <c r="C18" s="15">
        <f>データ貼り付け用!H17+データ貼り付け用!P17</f>
        <v>275</v>
      </c>
      <c r="D18" s="23">
        <f t="shared" si="1"/>
        <v>530</v>
      </c>
      <c r="E18" s="15">
        <f>データ貼り付け用!J17+データ貼り付け用!R17+データ貼り付け用!T17</f>
        <v>244</v>
      </c>
      <c r="F18" s="11"/>
      <c r="G18" s="16" t="s">
        <v>14</v>
      </c>
      <c r="H18" s="14">
        <f>データ貼り付け用!G46+データ貼り付け用!O46</f>
        <v>145</v>
      </c>
      <c r="I18" s="15">
        <f>データ貼り付け用!H46+データ貼り付け用!P46</f>
        <v>151</v>
      </c>
      <c r="J18" s="10">
        <f t="shared" si="0"/>
        <v>296</v>
      </c>
      <c r="K18" s="15">
        <f>データ貼り付け用!J46+データ貼り付け用!R46+データ貼り付け用!T46</f>
        <v>134</v>
      </c>
    </row>
    <row r="19" spans="1:11" s="8" customFormat="1" ht="18.75" customHeight="1" x14ac:dyDescent="0.15">
      <c r="A19" s="13" t="s">
        <v>26</v>
      </c>
      <c r="B19" s="14">
        <f>データ貼り付け用!G18+データ貼り付け用!O18</f>
        <v>246</v>
      </c>
      <c r="C19" s="15">
        <f>データ貼り付け用!H18+データ貼り付け用!P18</f>
        <v>240</v>
      </c>
      <c r="D19" s="23">
        <f t="shared" si="1"/>
        <v>486</v>
      </c>
      <c r="E19" s="15">
        <f>データ貼り付け用!J18+データ貼り付け用!R18+データ貼り付け用!T18</f>
        <v>221</v>
      </c>
      <c r="F19" s="11"/>
      <c r="G19" s="16" t="s">
        <v>46</v>
      </c>
      <c r="H19" s="14">
        <f>データ貼り付け用!G47+データ貼り付け用!O47</f>
        <v>2</v>
      </c>
      <c r="I19" s="15">
        <f>データ貼り付け用!H47+データ貼り付け用!P47</f>
        <v>0</v>
      </c>
      <c r="J19" s="10">
        <f t="shared" si="0"/>
        <v>2</v>
      </c>
      <c r="K19" s="15">
        <f>データ貼り付け用!J47+データ貼り付け用!R47+データ貼り付け用!T47</f>
        <v>2</v>
      </c>
    </row>
    <row r="20" spans="1:11" s="8" customFormat="1" ht="18.75" customHeight="1" x14ac:dyDescent="0.15">
      <c r="A20" s="13" t="s">
        <v>27</v>
      </c>
      <c r="B20" s="14">
        <f>データ貼り付け用!G19+データ貼り付け用!O19</f>
        <v>259</v>
      </c>
      <c r="C20" s="15">
        <f>データ貼り付け用!H19+データ貼り付け用!P19</f>
        <v>243</v>
      </c>
      <c r="D20" s="23">
        <f t="shared" si="1"/>
        <v>502</v>
      </c>
      <c r="E20" s="15">
        <f>データ貼り付け用!J19+データ貼り付け用!R19+データ貼り付け用!T19</f>
        <v>202</v>
      </c>
      <c r="F20" s="11"/>
      <c r="G20" s="16" t="s">
        <v>47</v>
      </c>
      <c r="H20" s="14">
        <f>データ貼り付け用!G48+データ貼り付け用!O48</f>
        <v>132</v>
      </c>
      <c r="I20" s="15">
        <f>データ貼り付け用!H48+データ貼り付け用!P48</f>
        <v>123</v>
      </c>
      <c r="J20" s="10">
        <f t="shared" si="0"/>
        <v>255</v>
      </c>
      <c r="K20" s="15">
        <f>データ貼り付け用!J48+データ貼り付け用!R48+データ貼り付け用!T48</f>
        <v>128</v>
      </c>
    </row>
    <row r="21" spans="1:11" s="8" customFormat="1" ht="18.75" customHeight="1" x14ac:dyDescent="0.15">
      <c r="A21" s="13" t="s">
        <v>19</v>
      </c>
      <c r="B21" s="14">
        <f>データ貼り付け用!G20+データ貼り付け用!O20</f>
        <v>2</v>
      </c>
      <c r="C21" s="15">
        <f>データ貼り付け用!H20+データ貼り付け用!P20</f>
        <v>1</v>
      </c>
      <c r="D21" s="23">
        <f t="shared" si="1"/>
        <v>3</v>
      </c>
      <c r="E21" s="15">
        <f>データ貼り付け用!J20+データ貼り付け用!R20+データ貼り付け用!T20</f>
        <v>1</v>
      </c>
      <c r="F21" s="11"/>
      <c r="G21" s="16" t="s">
        <v>48</v>
      </c>
      <c r="H21" s="14">
        <f>データ貼り付け用!G49+データ貼り付け用!O49</f>
        <v>204</v>
      </c>
      <c r="I21" s="15">
        <f>データ貼り付け用!H49+データ貼り付け用!P49</f>
        <v>164</v>
      </c>
      <c r="J21" s="10">
        <f t="shared" si="0"/>
        <v>368</v>
      </c>
      <c r="K21" s="15">
        <f>データ貼り付け用!J49+データ貼り付け用!R49+データ貼り付け用!T49</f>
        <v>168</v>
      </c>
    </row>
    <row r="22" spans="1:11" s="8" customFormat="1" ht="18.75" customHeight="1" x14ac:dyDescent="0.15">
      <c r="A22" s="13" t="s">
        <v>20</v>
      </c>
      <c r="B22" s="14">
        <f>データ貼り付け用!G21+データ貼り付け用!O21</f>
        <v>397</v>
      </c>
      <c r="C22" s="15">
        <f>データ貼り付け用!H21+データ貼り付け用!P21</f>
        <v>377</v>
      </c>
      <c r="D22" s="23">
        <f t="shared" si="1"/>
        <v>774</v>
      </c>
      <c r="E22" s="15">
        <f>データ貼り付け用!J21+データ貼り付け用!R21+データ貼り付け用!T21</f>
        <v>371</v>
      </c>
      <c r="F22" s="11"/>
      <c r="G22" s="16" t="s">
        <v>49</v>
      </c>
      <c r="H22" s="14">
        <f>データ貼り付け用!G50+データ貼り付け用!O50</f>
        <v>433</v>
      </c>
      <c r="I22" s="15">
        <f>データ貼り付け用!H50+データ貼り付け用!P50</f>
        <v>438</v>
      </c>
      <c r="J22" s="10">
        <f t="shared" si="0"/>
        <v>871</v>
      </c>
      <c r="K22" s="15">
        <f>データ貼り付け用!J50+データ貼り付け用!R50+データ貼り付け用!T50</f>
        <v>418</v>
      </c>
    </row>
    <row r="23" spans="1:11" s="8" customFormat="1" ht="18.75" customHeight="1" x14ac:dyDescent="0.15">
      <c r="A23" s="13" t="s">
        <v>21</v>
      </c>
      <c r="B23" s="14">
        <f>データ貼り付け用!G22+データ貼り付け用!O22</f>
        <v>242</v>
      </c>
      <c r="C23" s="15">
        <f>データ貼り付け用!H22+データ貼り付け用!P22</f>
        <v>199</v>
      </c>
      <c r="D23" s="23">
        <f t="shared" si="1"/>
        <v>441</v>
      </c>
      <c r="E23" s="15">
        <f>データ貼り付け用!J22+データ貼り付け用!R22+データ貼り付け用!T22</f>
        <v>231</v>
      </c>
      <c r="F23" s="11"/>
      <c r="G23" s="16" t="s">
        <v>50</v>
      </c>
      <c r="H23" s="14">
        <f>データ貼り付け用!G51+データ貼り付け用!O51</f>
        <v>359</v>
      </c>
      <c r="I23" s="15">
        <f>データ貼り付け用!H51+データ貼り付け用!P51</f>
        <v>374</v>
      </c>
      <c r="J23" s="10">
        <f t="shared" si="0"/>
        <v>733</v>
      </c>
      <c r="K23" s="15">
        <f>データ貼り付け用!J51+データ貼り付け用!R51+データ貼り付け用!T51</f>
        <v>334</v>
      </c>
    </row>
    <row r="24" spans="1:11" s="8" customFormat="1" ht="18.75" customHeight="1" x14ac:dyDescent="0.15">
      <c r="A24" s="13" t="s">
        <v>28</v>
      </c>
      <c r="B24" s="14">
        <f>データ貼り付け用!G23+データ貼り付け用!O23</f>
        <v>354</v>
      </c>
      <c r="C24" s="15">
        <f>データ貼り付け用!H23+データ貼り付け用!P23</f>
        <v>354</v>
      </c>
      <c r="D24" s="23">
        <f t="shared" si="1"/>
        <v>708</v>
      </c>
      <c r="E24" s="15">
        <f>データ貼り付け用!J23+データ貼り付け用!R23+データ貼り付け用!T23</f>
        <v>322</v>
      </c>
      <c r="F24" s="11"/>
      <c r="G24" s="16" t="s">
        <v>51</v>
      </c>
      <c r="H24" s="14">
        <f>データ貼り付け用!G52+データ貼り付け用!O52</f>
        <v>429</v>
      </c>
      <c r="I24" s="15">
        <f>データ貼り付け用!H52+データ貼り付け用!P52</f>
        <v>405</v>
      </c>
      <c r="J24" s="10">
        <f t="shared" si="0"/>
        <v>834</v>
      </c>
      <c r="K24" s="15">
        <f>データ貼り付け用!J52+データ貼り付け用!R52+データ貼り付け用!T52</f>
        <v>406</v>
      </c>
    </row>
    <row r="25" spans="1:11" s="8" customFormat="1" ht="18.75" customHeight="1" x14ac:dyDescent="0.15">
      <c r="A25" s="13" t="s">
        <v>29</v>
      </c>
      <c r="B25" s="14">
        <f>データ貼り付け用!G24+データ貼り付け用!O24</f>
        <v>237</v>
      </c>
      <c r="C25" s="15">
        <f>データ貼り付け用!H24+データ貼り付け用!P24</f>
        <v>267</v>
      </c>
      <c r="D25" s="23">
        <f t="shared" si="1"/>
        <v>504</v>
      </c>
      <c r="E25" s="15">
        <f>データ貼り付け用!J24+データ貼り付け用!R24+データ貼り付け用!T24</f>
        <v>209</v>
      </c>
      <c r="F25" s="11"/>
      <c r="G25" s="16" t="s">
        <v>52</v>
      </c>
      <c r="H25" s="14">
        <f>データ貼り付け用!G53+データ貼り付け用!O53</f>
        <v>269</v>
      </c>
      <c r="I25" s="15">
        <f>データ貼り付け用!H53+データ貼り付け用!P53</f>
        <v>253</v>
      </c>
      <c r="J25" s="10">
        <f t="shared" si="0"/>
        <v>522</v>
      </c>
      <c r="K25" s="15">
        <f>データ貼り付け用!J53+データ貼り付け用!R53+データ貼り付け用!T53</f>
        <v>237</v>
      </c>
    </row>
    <row r="26" spans="1:11" s="8" customFormat="1" ht="18.75" customHeight="1" x14ac:dyDescent="0.15">
      <c r="A26" s="13" t="s">
        <v>30</v>
      </c>
      <c r="B26" s="14">
        <f>データ貼り付け用!G25+データ貼り付け用!O25</f>
        <v>239</v>
      </c>
      <c r="C26" s="15">
        <f>データ貼り付け用!H25+データ貼り付け用!P25</f>
        <v>243</v>
      </c>
      <c r="D26" s="23">
        <f t="shared" si="1"/>
        <v>482</v>
      </c>
      <c r="E26" s="15">
        <f>データ貼り付け用!J25+データ貼り付け用!R25+データ貼り付け用!T25</f>
        <v>227</v>
      </c>
      <c r="F26" s="11"/>
      <c r="G26" s="16" t="s">
        <v>53</v>
      </c>
      <c r="H26" s="14">
        <f>データ貼り付け用!G54+データ貼り付け用!O54</f>
        <v>500</v>
      </c>
      <c r="I26" s="15">
        <f>データ貼り付け用!H54+データ貼り付け用!P54</f>
        <v>532</v>
      </c>
      <c r="J26" s="10">
        <f t="shared" si="0"/>
        <v>1032</v>
      </c>
      <c r="K26" s="15">
        <f>データ貼り付け用!J54+データ貼り付け用!R54+データ貼り付け用!T54</f>
        <v>469</v>
      </c>
    </row>
    <row r="27" spans="1:11" s="8" customFormat="1" ht="18.75" customHeight="1" x14ac:dyDescent="0.15">
      <c r="A27" s="13" t="s">
        <v>31</v>
      </c>
      <c r="B27" s="14">
        <f>データ貼り付け用!G26+データ貼り付け用!O26</f>
        <v>245</v>
      </c>
      <c r="C27" s="15">
        <f>データ貼り付け用!H26+データ貼り付け用!P26</f>
        <v>214</v>
      </c>
      <c r="D27" s="23">
        <f t="shared" si="1"/>
        <v>459</v>
      </c>
      <c r="E27" s="15">
        <f>データ貼り付け用!J26+データ貼り付け用!R26+データ貼り付け用!T26</f>
        <v>236</v>
      </c>
      <c r="F27" s="11"/>
      <c r="G27" s="16" t="s">
        <v>54</v>
      </c>
      <c r="H27" s="14">
        <f>データ貼り付け用!G55+データ貼り付け用!O55</f>
        <v>465</v>
      </c>
      <c r="I27" s="15">
        <f>データ貼り付け用!H55+データ貼り付け用!P55</f>
        <v>468</v>
      </c>
      <c r="J27" s="10">
        <f t="shared" si="0"/>
        <v>933</v>
      </c>
      <c r="K27" s="15">
        <f>データ貼り付け用!J55+データ貼り付け用!R55+データ貼り付け用!T55</f>
        <v>434</v>
      </c>
    </row>
    <row r="28" spans="1:11" s="8" customFormat="1" ht="18.75" customHeight="1" x14ac:dyDescent="0.15">
      <c r="A28" s="13" t="s">
        <v>32</v>
      </c>
      <c r="B28" s="14">
        <f>データ貼り付け用!G27+データ貼り付け用!O27</f>
        <v>241</v>
      </c>
      <c r="C28" s="15">
        <f>データ貼り付け用!H27+データ貼り付け用!P27</f>
        <v>217</v>
      </c>
      <c r="D28" s="23">
        <f t="shared" si="1"/>
        <v>458</v>
      </c>
      <c r="E28" s="15">
        <f>データ貼り付け用!J27+データ貼り付け用!R27+データ貼り付け用!T27</f>
        <v>230</v>
      </c>
      <c r="F28" s="11"/>
      <c r="G28" s="16" t="s">
        <v>60</v>
      </c>
      <c r="H28" s="14">
        <f>データ貼り付け用!G56+データ貼り付け用!O56</f>
        <v>96</v>
      </c>
      <c r="I28" s="15">
        <f>データ貼り付け用!H56+データ貼り付け用!P56</f>
        <v>91</v>
      </c>
      <c r="J28" s="10">
        <f t="shared" si="0"/>
        <v>187</v>
      </c>
      <c r="K28" s="15">
        <f>データ貼り付け用!J56+データ貼り付け用!R56+データ貼り付け用!T56</f>
        <v>78</v>
      </c>
    </row>
    <row r="29" spans="1:11" s="8" customFormat="1" ht="18.75" customHeight="1" x14ac:dyDescent="0.15">
      <c r="A29" s="13" t="s">
        <v>57</v>
      </c>
      <c r="B29" s="14">
        <f>データ貼り付け用!G28+データ貼り付け用!O28</f>
        <v>98</v>
      </c>
      <c r="C29" s="15">
        <f>データ貼り付け用!H28+データ貼り付け用!P28</f>
        <v>93</v>
      </c>
      <c r="D29" s="23">
        <f t="shared" si="1"/>
        <v>191</v>
      </c>
      <c r="E29" s="15">
        <f>データ貼り付け用!J28+データ貼り付け用!R28+データ貼り付け用!T28</f>
        <v>100</v>
      </c>
      <c r="F29" s="11"/>
      <c r="G29" s="16" t="s">
        <v>61</v>
      </c>
      <c r="H29" s="17">
        <f>データ貼り付け用!G57+データ貼り付け用!O57</f>
        <v>511</v>
      </c>
      <c r="I29" s="18">
        <f>データ貼り付け用!H57+データ貼り付け用!P57</f>
        <v>539</v>
      </c>
      <c r="J29" s="10">
        <f t="shared" si="0"/>
        <v>1050</v>
      </c>
      <c r="K29" s="18">
        <f>データ貼り付け用!J57+データ貼り付け用!R57+データ貼り付け用!T57</f>
        <v>344</v>
      </c>
    </row>
    <row r="30" spans="1:11" s="8" customFormat="1" ht="18.75" customHeight="1" thickBot="1" x14ac:dyDescent="0.2">
      <c r="A30" s="13" t="s">
        <v>58</v>
      </c>
      <c r="B30" s="14">
        <f>データ貼り付け用!G29+データ貼り付け用!O29</f>
        <v>279</v>
      </c>
      <c r="C30" s="15">
        <f>データ貼り付け用!H29+データ貼り付け用!P29</f>
        <v>265</v>
      </c>
      <c r="D30" s="23">
        <f t="shared" si="1"/>
        <v>544</v>
      </c>
      <c r="E30" s="15">
        <f>データ貼り付け用!J29+データ貼り付け用!R29+データ貼り付け用!T29</f>
        <v>272</v>
      </c>
      <c r="F30" s="11"/>
      <c r="G30" s="16" t="s">
        <v>62</v>
      </c>
      <c r="H30" s="17">
        <f>データ貼り付け用!G58+データ貼り付け用!O58</f>
        <v>443</v>
      </c>
      <c r="I30" s="18">
        <f>データ貼り付け用!H58+データ貼り付け用!P58</f>
        <v>455</v>
      </c>
      <c r="J30" s="10">
        <f t="shared" si="0"/>
        <v>898</v>
      </c>
      <c r="K30" s="18">
        <f>データ貼り付け用!J58+データ貼り付け用!R58+データ貼り付け用!T58</f>
        <v>348</v>
      </c>
    </row>
    <row r="31" spans="1:11" s="8" customFormat="1" ht="18.75" customHeight="1" thickBot="1" x14ac:dyDescent="0.2">
      <c r="A31" s="13" t="s">
        <v>59</v>
      </c>
      <c r="B31" s="14">
        <f>データ貼り付け用!G30+データ貼り付け用!O30</f>
        <v>295</v>
      </c>
      <c r="C31" s="15">
        <f>データ貼り付け用!H30+データ貼り付け用!P30</f>
        <v>261</v>
      </c>
      <c r="D31" s="23">
        <f t="shared" si="1"/>
        <v>556</v>
      </c>
      <c r="E31" s="15">
        <f>データ貼り付け用!J30+データ貼り付け用!R30+データ貼り付け用!T30</f>
        <v>227</v>
      </c>
      <c r="F31" s="19"/>
      <c r="G31" s="20" t="s">
        <v>22</v>
      </c>
      <c r="H31" s="21">
        <f>SUM(B3:B31)+SUM(H3:H30)</f>
        <v>17008</v>
      </c>
      <c r="I31" s="21">
        <f t="shared" ref="I31:K31" si="2">SUM(C3:C31)+SUM(I3:I30)</f>
        <v>16905</v>
      </c>
      <c r="J31" s="21">
        <f>SUM(D3:D31)+SUM(J3:J30)</f>
        <v>33913</v>
      </c>
      <c r="K31" s="31">
        <f t="shared" si="2"/>
        <v>14950</v>
      </c>
    </row>
  </sheetData>
  <mergeCells count="2">
    <mergeCell ref="A1:D1"/>
    <mergeCell ref="I1:K1"/>
  </mergeCells>
  <phoneticPr fontId="5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62"/>
  <sheetViews>
    <sheetView topLeftCell="A43" workbookViewId="0">
      <selection activeCell="A2" sqref="A2:XFD61"/>
    </sheetView>
  </sheetViews>
  <sheetFormatPr defaultRowHeight="13.5" x14ac:dyDescent="0.15"/>
  <cols>
    <col min="1" max="16384" width="9" style="26"/>
  </cols>
  <sheetData>
    <row r="1" spans="1:47" x14ac:dyDescent="0.15">
      <c r="A1" s="25" t="s">
        <v>63</v>
      </c>
      <c r="B1" s="26" t="s">
        <v>64</v>
      </c>
      <c r="C1" s="26" t="s">
        <v>65</v>
      </c>
      <c r="D1" s="26" t="s">
        <v>66</v>
      </c>
      <c r="E1" s="26" t="s">
        <v>67</v>
      </c>
      <c r="F1" s="26" t="s">
        <v>68</v>
      </c>
      <c r="G1" s="27" t="s">
        <v>69</v>
      </c>
      <c r="H1" s="28" t="s">
        <v>70</v>
      </c>
      <c r="I1" s="26" t="s">
        <v>71</v>
      </c>
      <c r="J1" s="29" t="s">
        <v>72</v>
      </c>
      <c r="K1" s="26" t="s">
        <v>73</v>
      </c>
      <c r="L1" s="26" t="s">
        <v>74</v>
      </c>
      <c r="M1" s="26" t="s">
        <v>75</v>
      </c>
      <c r="N1" s="26" t="s">
        <v>76</v>
      </c>
      <c r="O1" s="27" t="s">
        <v>77</v>
      </c>
      <c r="P1" s="28" t="s">
        <v>78</v>
      </c>
      <c r="Q1" s="26" t="s">
        <v>79</v>
      </c>
      <c r="R1" s="29" t="s">
        <v>80</v>
      </c>
      <c r="S1" s="26" t="s">
        <v>81</v>
      </c>
      <c r="T1" s="29" t="s">
        <v>82</v>
      </c>
      <c r="U1" s="26" t="s">
        <v>83</v>
      </c>
      <c r="V1" s="26" t="s">
        <v>84</v>
      </c>
      <c r="W1" s="26" t="s">
        <v>85</v>
      </c>
      <c r="X1" s="26" t="s">
        <v>86</v>
      </c>
      <c r="Y1" s="26" t="s">
        <v>87</v>
      </c>
      <c r="Z1" s="26" t="s">
        <v>88</v>
      </c>
      <c r="AA1" s="26" t="s">
        <v>89</v>
      </c>
      <c r="AB1" s="26" t="s">
        <v>90</v>
      </c>
      <c r="AC1" s="26" t="s">
        <v>91</v>
      </c>
      <c r="AD1" s="26" t="s">
        <v>92</v>
      </c>
      <c r="AE1" s="26" t="s">
        <v>93</v>
      </c>
      <c r="AF1" s="26" t="s">
        <v>94</v>
      </c>
      <c r="AG1" s="26" t="s">
        <v>95</v>
      </c>
      <c r="AH1" s="26" t="s">
        <v>96</v>
      </c>
      <c r="AI1" s="26" t="s">
        <v>97</v>
      </c>
      <c r="AJ1" s="26" t="s">
        <v>98</v>
      </c>
      <c r="AK1" s="26" t="s">
        <v>99</v>
      </c>
      <c r="AL1" s="26" t="s">
        <v>100</v>
      </c>
      <c r="AM1" s="26" t="s">
        <v>101</v>
      </c>
      <c r="AN1" s="26" t="s">
        <v>102</v>
      </c>
      <c r="AO1" s="26" t="s">
        <v>103</v>
      </c>
      <c r="AP1" s="26" t="s">
        <v>104</v>
      </c>
      <c r="AQ1" s="26" t="s">
        <v>105</v>
      </c>
      <c r="AR1" s="26" t="s">
        <v>106</v>
      </c>
      <c r="AS1" s="26" t="s">
        <v>107</v>
      </c>
      <c r="AT1" s="26" t="s">
        <v>108</v>
      </c>
      <c r="AU1" s="26" t="s">
        <v>109</v>
      </c>
    </row>
    <row r="2" spans="1:47" s="30" customFormat="1" ht="12.75" customHeight="1" x14ac:dyDescent="0.15">
      <c r="A2" s="30">
        <v>1</v>
      </c>
      <c r="B2" s="30" t="s">
        <v>110</v>
      </c>
      <c r="C2" s="30">
        <v>3</v>
      </c>
      <c r="D2" s="30">
        <v>5</v>
      </c>
      <c r="E2" s="30">
        <v>8</v>
      </c>
      <c r="F2" s="30">
        <v>2</v>
      </c>
      <c r="G2" s="30">
        <v>3</v>
      </c>
      <c r="H2" s="30">
        <v>5</v>
      </c>
      <c r="I2" s="30">
        <v>8</v>
      </c>
      <c r="J2" s="30">
        <v>2</v>
      </c>
      <c r="K2" s="30">
        <v>464</v>
      </c>
      <c r="L2" s="30">
        <v>486</v>
      </c>
      <c r="M2" s="30">
        <v>950</v>
      </c>
      <c r="N2" s="30">
        <v>400</v>
      </c>
      <c r="O2" s="30">
        <v>463</v>
      </c>
      <c r="P2" s="30">
        <v>484</v>
      </c>
      <c r="Q2" s="30">
        <v>947</v>
      </c>
      <c r="R2" s="30">
        <v>400</v>
      </c>
      <c r="S2" s="30">
        <v>3</v>
      </c>
      <c r="T2" s="30">
        <v>3</v>
      </c>
      <c r="U2" s="30">
        <v>0</v>
      </c>
      <c r="V2" s="30">
        <v>0</v>
      </c>
      <c r="W2" s="30">
        <v>0</v>
      </c>
      <c r="X2" s="30">
        <v>0</v>
      </c>
      <c r="Y2" s="30">
        <v>0</v>
      </c>
      <c r="Z2" s="30">
        <v>0</v>
      </c>
      <c r="AA2" s="30">
        <v>0</v>
      </c>
      <c r="AB2" s="30">
        <v>0</v>
      </c>
      <c r="AC2" s="30">
        <v>0</v>
      </c>
      <c r="AD2" s="30">
        <v>0</v>
      </c>
      <c r="AE2" s="30">
        <v>0</v>
      </c>
      <c r="AF2" s="30">
        <v>0</v>
      </c>
      <c r="AG2" s="30">
        <v>-1</v>
      </c>
      <c r="AH2" s="30">
        <v>-2</v>
      </c>
      <c r="AI2" s="30">
        <v>-3</v>
      </c>
      <c r="AJ2" s="30">
        <v>0</v>
      </c>
      <c r="AK2" s="30">
        <v>0</v>
      </c>
      <c r="AL2" s="30">
        <v>0</v>
      </c>
      <c r="AM2" s="30">
        <v>0</v>
      </c>
      <c r="AN2" s="30">
        <v>0</v>
      </c>
      <c r="AO2" s="30">
        <v>0</v>
      </c>
      <c r="AP2" s="30">
        <v>0</v>
      </c>
      <c r="AQ2" s="30">
        <v>-1</v>
      </c>
      <c r="AR2" s="30">
        <v>-2</v>
      </c>
      <c r="AS2" s="30">
        <v>-3</v>
      </c>
      <c r="AT2" s="30">
        <v>0</v>
      </c>
      <c r="AU2" s="30">
        <v>0</v>
      </c>
    </row>
    <row r="3" spans="1:47" s="30" customFormat="1" ht="12.75" customHeight="1" x14ac:dyDescent="0.15">
      <c r="A3" s="30">
        <v>2</v>
      </c>
      <c r="B3" s="30" t="s">
        <v>111</v>
      </c>
      <c r="C3" s="30">
        <v>0</v>
      </c>
      <c r="D3" s="30">
        <v>0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  <c r="K3" s="30">
        <v>264</v>
      </c>
      <c r="L3" s="30">
        <v>251</v>
      </c>
      <c r="M3" s="30">
        <v>515</v>
      </c>
      <c r="N3" s="30">
        <v>200</v>
      </c>
      <c r="O3" s="30">
        <v>264</v>
      </c>
      <c r="P3" s="30">
        <v>251</v>
      </c>
      <c r="Q3" s="30">
        <v>515</v>
      </c>
      <c r="R3" s="30">
        <v>200</v>
      </c>
      <c r="S3" s="30">
        <v>0</v>
      </c>
      <c r="T3" s="30">
        <v>0</v>
      </c>
      <c r="U3" s="30">
        <v>0</v>
      </c>
      <c r="V3" s="30">
        <v>0</v>
      </c>
      <c r="W3" s="30">
        <v>0</v>
      </c>
      <c r="X3" s="30">
        <v>0</v>
      </c>
      <c r="Y3" s="30">
        <v>0</v>
      </c>
      <c r="Z3" s="30">
        <v>0</v>
      </c>
      <c r="AA3" s="30">
        <v>0</v>
      </c>
      <c r="AB3" s="30">
        <v>0</v>
      </c>
      <c r="AC3" s="30">
        <v>0</v>
      </c>
      <c r="AD3" s="30">
        <v>0</v>
      </c>
      <c r="AE3" s="30">
        <v>0</v>
      </c>
      <c r="AF3" s="30">
        <v>0</v>
      </c>
      <c r="AG3" s="30">
        <v>0</v>
      </c>
      <c r="AH3" s="30">
        <v>0</v>
      </c>
      <c r="AI3" s="30">
        <v>0</v>
      </c>
      <c r="AJ3" s="30">
        <v>0</v>
      </c>
      <c r="AK3" s="30">
        <v>0</v>
      </c>
      <c r="AL3" s="30">
        <v>0</v>
      </c>
      <c r="AM3" s="30">
        <v>0</v>
      </c>
      <c r="AN3" s="30">
        <v>0</v>
      </c>
      <c r="AO3" s="30">
        <v>0</v>
      </c>
      <c r="AP3" s="30">
        <v>0</v>
      </c>
      <c r="AQ3" s="30">
        <v>0</v>
      </c>
      <c r="AR3" s="30">
        <v>0</v>
      </c>
      <c r="AS3" s="30">
        <v>0</v>
      </c>
      <c r="AT3" s="30">
        <v>0</v>
      </c>
      <c r="AU3" s="30">
        <v>0</v>
      </c>
    </row>
    <row r="4" spans="1:47" s="30" customFormat="1" ht="12.75" customHeight="1" x14ac:dyDescent="0.15">
      <c r="A4" s="30">
        <v>3</v>
      </c>
      <c r="B4" s="30" t="s">
        <v>112</v>
      </c>
      <c r="C4" s="30">
        <v>0</v>
      </c>
      <c r="D4" s="30">
        <v>1</v>
      </c>
      <c r="E4" s="30">
        <v>1</v>
      </c>
      <c r="F4" s="30">
        <v>0</v>
      </c>
      <c r="G4" s="30">
        <v>0</v>
      </c>
      <c r="H4" s="30">
        <v>1</v>
      </c>
      <c r="I4" s="30">
        <v>1</v>
      </c>
      <c r="J4" s="30">
        <v>0</v>
      </c>
      <c r="K4" s="30">
        <v>279</v>
      </c>
      <c r="L4" s="30">
        <v>249</v>
      </c>
      <c r="M4" s="30">
        <v>528</v>
      </c>
      <c r="N4" s="30">
        <v>237</v>
      </c>
      <c r="O4" s="30">
        <v>277</v>
      </c>
      <c r="P4" s="30">
        <v>251</v>
      </c>
      <c r="Q4" s="30">
        <v>528</v>
      </c>
      <c r="R4" s="30">
        <v>238</v>
      </c>
      <c r="S4" s="30">
        <v>1</v>
      </c>
      <c r="T4" s="30">
        <v>1</v>
      </c>
      <c r="U4" s="30">
        <v>0</v>
      </c>
      <c r="V4" s="30">
        <v>0</v>
      </c>
      <c r="W4" s="30">
        <v>0</v>
      </c>
      <c r="X4" s="30">
        <v>0</v>
      </c>
      <c r="Y4" s="30">
        <v>0</v>
      </c>
      <c r="Z4" s="30">
        <v>0</v>
      </c>
      <c r="AA4" s="30">
        <v>0</v>
      </c>
      <c r="AB4" s="30">
        <v>0</v>
      </c>
      <c r="AC4" s="30">
        <v>0</v>
      </c>
      <c r="AD4" s="30">
        <v>-1</v>
      </c>
      <c r="AE4" s="30">
        <v>0</v>
      </c>
      <c r="AF4" s="30">
        <v>-1</v>
      </c>
      <c r="AG4" s="30">
        <v>-1</v>
      </c>
      <c r="AH4" s="30">
        <v>2</v>
      </c>
      <c r="AI4" s="30">
        <v>1</v>
      </c>
      <c r="AJ4" s="30">
        <v>0</v>
      </c>
      <c r="AK4" s="30">
        <v>0</v>
      </c>
      <c r="AL4" s="30">
        <v>0</v>
      </c>
      <c r="AM4" s="30">
        <v>0</v>
      </c>
      <c r="AN4" s="30">
        <v>0</v>
      </c>
      <c r="AO4" s="30">
        <v>0</v>
      </c>
      <c r="AP4" s="30">
        <v>0</v>
      </c>
      <c r="AQ4" s="30">
        <v>-2</v>
      </c>
      <c r="AR4" s="30">
        <v>2</v>
      </c>
      <c r="AS4" s="30">
        <v>0</v>
      </c>
      <c r="AT4" s="30">
        <v>1</v>
      </c>
      <c r="AU4" s="30">
        <v>0</v>
      </c>
    </row>
    <row r="5" spans="1:47" s="30" customFormat="1" ht="12.75" customHeight="1" x14ac:dyDescent="0.15">
      <c r="A5" s="30">
        <v>4</v>
      </c>
      <c r="B5" s="30" t="s">
        <v>113</v>
      </c>
      <c r="C5" s="30">
        <v>0</v>
      </c>
      <c r="D5" s="30">
        <v>1</v>
      </c>
      <c r="E5" s="30">
        <v>1</v>
      </c>
      <c r="F5" s="30">
        <v>0</v>
      </c>
      <c r="G5" s="30">
        <v>0</v>
      </c>
      <c r="H5" s="30">
        <v>1</v>
      </c>
      <c r="I5" s="30">
        <v>1</v>
      </c>
      <c r="J5" s="30">
        <v>0</v>
      </c>
      <c r="K5" s="30">
        <v>90</v>
      </c>
      <c r="L5" s="30">
        <v>72</v>
      </c>
      <c r="M5" s="30">
        <v>162</v>
      </c>
      <c r="N5" s="30">
        <v>62</v>
      </c>
      <c r="O5" s="30">
        <v>90</v>
      </c>
      <c r="P5" s="30">
        <v>72</v>
      </c>
      <c r="Q5" s="30">
        <v>162</v>
      </c>
      <c r="R5" s="30">
        <v>62</v>
      </c>
      <c r="S5" s="30">
        <v>1</v>
      </c>
      <c r="T5" s="30">
        <v>1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0">
        <v>0</v>
      </c>
      <c r="AC5" s="30">
        <v>0</v>
      </c>
      <c r="AD5" s="30">
        <v>0</v>
      </c>
      <c r="AE5" s="30">
        <v>0</v>
      </c>
      <c r="AF5" s="30">
        <v>0</v>
      </c>
      <c r="AG5" s="30">
        <v>0</v>
      </c>
      <c r="AH5" s="30">
        <v>0</v>
      </c>
      <c r="AI5" s="30">
        <v>0</v>
      </c>
      <c r="AJ5" s="30">
        <v>0</v>
      </c>
      <c r="AK5" s="30">
        <v>0</v>
      </c>
      <c r="AL5" s="30">
        <v>0</v>
      </c>
      <c r="AM5" s="30">
        <v>0</v>
      </c>
      <c r="AN5" s="30">
        <v>0</v>
      </c>
      <c r="AO5" s="30">
        <v>0</v>
      </c>
      <c r="AP5" s="30">
        <v>0</v>
      </c>
      <c r="AQ5" s="30">
        <v>0</v>
      </c>
      <c r="AR5" s="30">
        <v>0</v>
      </c>
      <c r="AS5" s="30">
        <v>0</v>
      </c>
      <c r="AT5" s="30">
        <v>0</v>
      </c>
      <c r="AU5" s="30">
        <v>0</v>
      </c>
    </row>
    <row r="6" spans="1:47" s="30" customFormat="1" ht="12.75" customHeight="1" x14ac:dyDescent="0.15">
      <c r="A6" s="30">
        <v>5</v>
      </c>
      <c r="B6" s="30" t="s">
        <v>114</v>
      </c>
      <c r="C6" s="30">
        <v>0</v>
      </c>
      <c r="D6" s="30">
        <v>1</v>
      </c>
      <c r="E6" s="30">
        <v>1</v>
      </c>
      <c r="F6" s="30">
        <v>0</v>
      </c>
      <c r="G6" s="30">
        <v>0</v>
      </c>
      <c r="H6" s="30">
        <v>1</v>
      </c>
      <c r="I6" s="30">
        <v>1</v>
      </c>
      <c r="J6" s="30">
        <v>0</v>
      </c>
      <c r="K6" s="30">
        <v>371</v>
      </c>
      <c r="L6" s="30">
        <v>337</v>
      </c>
      <c r="M6" s="30">
        <v>708</v>
      </c>
      <c r="N6" s="30">
        <v>283</v>
      </c>
      <c r="O6" s="30">
        <v>373</v>
      </c>
      <c r="P6" s="30">
        <v>338</v>
      </c>
      <c r="Q6" s="30">
        <v>711</v>
      </c>
      <c r="R6" s="30">
        <v>284</v>
      </c>
      <c r="S6" s="30">
        <v>1</v>
      </c>
      <c r="T6" s="30">
        <v>1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-1</v>
      </c>
      <c r="AE6" s="30">
        <v>0</v>
      </c>
      <c r="AF6" s="30">
        <v>-1</v>
      </c>
      <c r="AG6" s="30">
        <v>3</v>
      </c>
      <c r="AH6" s="30">
        <v>1</v>
      </c>
      <c r="AI6" s="30">
        <v>4</v>
      </c>
      <c r="AJ6" s="30">
        <v>0</v>
      </c>
      <c r="AK6" s="30">
        <v>0</v>
      </c>
      <c r="AL6" s="30">
        <v>0</v>
      </c>
      <c r="AM6" s="30">
        <v>0</v>
      </c>
      <c r="AN6" s="30">
        <v>0</v>
      </c>
      <c r="AO6" s="30">
        <v>0</v>
      </c>
      <c r="AP6" s="30">
        <v>0</v>
      </c>
      <c r="AQ6" s="30">
        <v>2</v>
      </c>
      <c r="AR6" s="30">
        <v>1</v>
      </c>
      <c r="AS6" s="30">
        <v>3</v>
      </c>
      <c r="AT6" s="30">
        <v>1</v>
      </c>
      <c r="AU6" s="30">
        <v>0</v>
      </c>
    </row>
    <row r="7" spans="1:47" s="30" customFormat="1" ht="12.75" customHeight="1" x14ac:dyDescent="0.15">
      <c r="A7" s="30">
        <v>6</v>
      </c>
      <c r="B7" s="30" t="s">
        <v>115</v>
      </c>
      <c r="C7" s="30">
        <v>1</v>
      </c>
      <c r="D7" s="30">
        <v>2</v>
      </c>
      <c r="E7" s="30">
        <v>3</v>
      </c>
      <c r="F7" s="30">
        <v>0</v>
      </c>
      <c r="G7" s="30">
        <v>1</v>
      </c>
      <c r="H7" s="30">
        <v>2</v>
      </c>
      <c r="I7" s="30">
        <v>3</v>
      </c>
      <c r="J7" s="30">
        <v>0</v>
      </c>
      <c r="K7" s="30">
        <v>403</v>
      </c>
      <c r="L7" s="30">
        <v>390</v>
      </c>
      <c r="M7" s="30">
        <v>793</v>
      </c>
      <c r="N7" s="30">
        <v>308</v>
      </c>
      <c r="O7" s="30">
        <v>401</v>
      </c>
      <c r="P7" s="30">
        <v>390</v>
      </c>
      <c r="Q7" s="30">
        <v>791</v>
      </c>
      <c r="R7" s="30">
        <v>309</v>
      </c>
      <c r="S7" s="30">
        <v>3</v>
      </c>
      <c r="T7" s="30">
        <v>3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-1</v>
      </c>
      <c r="AE7" s="30">
        <v>0</v>
      </c>
      <c r="AF7" s="30">
        <v>-1</v>
      </c>
      <c r="AG7" s="30">
        <v>-1</v>
      </c>
      <c r="AH7" s="30">
        <v>0</v>
      </c>
      <c r="AI7" s="30">
        <v>-1</v>
      </c>
      <c r="AJ7" s="30">
        <v>0</v>
      </c>
      <c r="AK7" s="30">
        <v>0</v>
      </c>
      <c r="AL7" s="30">
        <v>0</v>
      </c>
      <c r="AM7" s="30">
        <v>0</v>
      </c>
      <c r="AN7" s="30">
        <v>0</v>
      </c>
      <c r="AO7" s="30">
        <v>0</v>
      </c>
      <c r="AP7" s="30">
        <v>0</v>
      </c>
      <c r="AQ7" s="30">
        <v>-2</v>
      </c>
      <c r="AR7" s="30">
        <v>0</v>
      </c>
      <c r="AS7" s="30">
        <v>-2</v>
      </c>
      <c r="AT7" s="30">
        <v>1</v>
      </c>
      <c r="AU7" s="30">
        <v>0</v>
      </c>
    </row>
    <row r="8" spans="1:47" s="30" customFormat="1" ht="12.75" customHeight="1" x14ac:dyDescent="0.15">
      <c r="A8" s="30">
        <v>7</v>
      </c>
      <c r="B8" s="30" t="s">
        <v>116</v>
      </c>
      <c r="C8" s="30">
        <v>2</v>
      </c>
      <c r="D8" s="30">
        <v>4</v>
      </c>
      <c r="E8" s="30">
        <v>6</v>
      </c>
      <c r="F8" s="30">
        <v>1</v>
      </c>
      <c r="G8" s="30">
        <v>2</v>
      </c>
      <c r="H8" s="30">
        <v>4</v>
      </c>
      <c r="I8" s="30">
        <v>6</v>
      </c>
      <c r="J8" s="30">
        <v>1</v>
      </c>
      <c r="K8" s="30">
        <v>415</v>
      </c>
      <c r="L8" s="30">
        <v>421</v>
      </c>
      <c r="M8" s="30">
        <v>836</v>
      </c>
      <c r="N8" s="30">
        <v>331</v>
      </c>
      <c r="O8" s="30">
        <v>413</v>
      </c>
      <c r="P8" s="30">
        <v>419</v>
      </c>
      <c r="Q8" s="30">
        <v>832</v>
      </c>
      <c r="R8" s="30">
        <v>331</v>
      </c>
      <c r="S8" s="30">
        <v>3</v>
      </c>
      <c r="T8" s="30">
        <v>3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-2</v>
      </c>
      <c r="AH8" s="30">
        <v>-2</v>
      </c>
      <c r="AI8" s="30">
        <v>-4</v>
      </c>
      <c r="AJ8" s="30">
        <v>0</v>
      </c>
      <c r="AK8" s="30">
        <v>0</v>
      </c>
      <c r="AL8" s="30">
        <v>0</v>
      </c>
      <c r="AM8" s="30">
        <v>0</v>
      </c>
      <c r="AN8" s="30">
        <v>0</v>
      </c>
      <c r="AO8" s="30">
        <v>0</v>
      </c>
      <c r="AP8" s="30">
        <v>0</v>
      </c>
      <c r="AQ8" s="30">
        <v>-2</v>
      </c>
      <c r="AR8" s="30">
        <v>-2</v>
      </c>
      <c r="AS8" s="30">
        <v>-4</v>
      </c>
      <c r="AT8" s="30">
        <v>0</v>
      </c>
      <c r="AU8" s="30">
        <v>0</v>
      </c>
    </row>
    <row r="9" spans="1:47" s="30" customFormat="1" ht="12.75" customHeight="1" x14ac:dyDescent="0.15">
      <c r="A9" s="30">
        <v>8</v>
      </c>
      <c r="B9" s="30" t="s">
        <v>117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119</v>
      </c>
      <c r="L9" s="30">
        <v>114</v>
      </c>
      <c r="M9" s="30">
        <v>233</v>
      </c>
      <c r="N9" s="30">
        <v>95</v>
      </c>
      <c r="O9" s="30">
        <v>119</v>
      </c>
      <c r="P9" s="30">
        <v>114</v>
      </c>
      <c r="Q9" s="30">
        <v>233</v>
      </c>
      <c r="R9" s="30">
        <v>95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0">
        <v>0</v>
      </c>
      <c r="AN9" s="30">
        <v>0</v>
      </c>
      <c r="AO9" s="30">
        <v>0</v>
      </c>
      <c r="AP9" s="30">
        <v>0</v>
      </c>
      <c r="AQ9" s="30">
        <v>0</v>
      </c>
      <c r="AR9" s="30">
        <v>0</v>
      </c>
      <c r="AS9" s="30">
        <v>0</v>
      </c>
      <c r="AT9" s="30">
        <v>0</v>
      </c>
      <c r="AU9" s="30">
        <v>0</v>
      </c>
    </row>
    <row r="10" spans="1:47" s="30" customFormat="1" ht="12.75" customHeight="1" x14ac:dyDescent="0.15">
      <c r="A10" s="30">
        <v>9</v>
      </c>
      <c r="B10" s="30" t="s">
        <v>118</v>
      </c>
      <c r="C10" s="30">
        <v>1</v>
      </c>
      <c r="D10" s="30">
        <v>2</v>
      </c>
      <c r="E10" s="30">
        <v>3</v>
      </c>
      <c r="F10" s="30">
        <v>0</v>
      </c>
      <c r="G10" s="30">
        <v>1</v>
      </c>
      <c r="H10" s="30">
        <v>2</v>
      </c>
      <c r="I10" s="30">
        <v>3</v>
      </c>
      <c r="J10" s="30">
        <v>0</v>
      </c>
      <c r="K10" s="30">
        <v>307</v>
      </c>
      <c r="L10" s="30">
        <v>294</v>
      </c>
      <c r="M10" s="30">
        <v>601</v>
      </c>
      <c r="N10" s="30">
        <v>246</v>
      </c>
      <c r="O10" s="30">
        <v>307</v>
      </c>
      <c r="P10" s="30">
        <v>291</v>
      </c>
      <c r="Q10" s="30">
        <v>598</v>
      </c>
      <c r="R10" s="30">
        <v>246</v>
      </c>
      <c r="S10" s="30">
        <v>2</v>
      </c>
      <c r="T10" s="30">
        <v>2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-3</v>
      </c>
      <c r="AI10" s="30">
        <v>-3</v>
      </c>
      <c r="AJ10" s="30">
        <v>0</v>
      </c>
      <c r="AK10" s="30">
        <v>0</v>
      </c>
      <c r="AL10" s="30">
        <v>0</v>
      </c>
      <c r="AM10" s="30">
        <v>0</v>
      </c>
      <c r="AN10" s="30">
        <v>0</v>
      </c>
      <c r="AO10" s="30">
        <v>0</v>
      </c>
      <c r="AP10" s="30">
        <v>0</v>
      </c>
      <c r="AQ10" s="30">
        <v>0</v>
      </c>
      <c r="AR10" s="30">
        <v>-3</v>
      </c>
      <c r="AS10" s="30">
        <v>-3</v>
      </c>
      <c r="AT10" s="30">
        <v>0</v>
      </c>
      <c r="AU10" s="30">
        <v>0</v>
      </c>
    </row>
    <row r="11" spans="1:47" s="30" customFormat="1" ht="12.75" customHeight="1" x14ac:dyDescent="0.15">
      <c r="A11" s="30">
        <v>10</v>
      </c>
      <c r="B11" s="30" t="s">
        <v>119</v>
      </c>
      <c r="C11" s="30">
        <v>6</v>
      </c>
      <c r="D11" s="30">
        <v>5</v>
      </c>
      <c r="E11" s="30">
        <v>11</v>
      </c>
      <c r="F11" s="30">
        <v>4</v>
      </c>
      <c r="G11" s="30">
        <v>7</v>
      </c>
      <c r="H11" s="30">
        <v>6</v>
      </c>
      <c r="I11" s="30">
        <v>13</v>
      </c>
      <c r="J11" s="30">
        <v>5</v>
      </c>
      <c r="K11" s="30">
        <v>758</v>
      </c>
      <c r="L11" s="30">
        <v>769</v>
      </c>
      <c r="M11" s="30">
        <v>1527</v>
      </c>
      <c r="N11" s="30">
        <v>668</v>
      </c>
      <c r="O11" s="30">
        <v>755</v>
      </c>
      <c r="P11" s="30">
        <v>771</v>
      </c>
      <c r="Q11" s="30">
        <v>1526</v>
      </c>
      <c r="R11" s="30">
        <v>668</v>
      </c>
      <c r="S11" s="30">
        <v>4</v>
      </c>
      <c r="T11" s="30">
        <v>4</v>
      </c>
      <c r="U11" s="30">
        <v>0</v>
      </c>
      <c r="V11" s="30">
        <v>0</v>
      </c>
      <c r="W11" s="30">
        <v>0</v>
      </c>
      <c r="X11" s="30">
        <v>1</v>
      </c>
      <c r="Y11" s="30">
        <v>1</v>
      </c>
      <c r="Z11" s="30">
        <v>2</v>
      </c>
      <c r="AA11" s="30">
        <v>0</v>
      </c>
      <c r="AB11" s="30">
        <v>0</v>
      </c>
      <c r="AC11" s="30">
        <v>0</v>
      </c>
      <c r="AD11" s="30">
        <v>-2</v>
      </c>
      <c r="AE11" s="30">
        <v>0</v>
      </c>
      <c r="AF11" s="30">
        <v>-2</v>
      </c>
      <c r="AG11" s="30">
        <v>-1</v>
      </c>
      <c r="AH11" s="30">
        <v>2</v>
      </c>
      <c r="AI11" s="30">
        <v>1</v>
      </c>
      <c r="AJ11" s="30">
        <v>0</v>
      </c>
      <c r="AK11" s="30">
        <v>0</v>
      </c>
      <c r="AL11" s="30">
        <v>0</v>
      </c>
      <c r="AM11" s="30">
        <v>1</v>
      </c>
      <c r="AN11" s="30">
        <v>1</v>
      </c>
      <c r="AO11" s="30">
        <v>2</v>
      </c>
      <c r="AP11" s="30">
        <v>1</v>
      </c>
      <c r="AQ11" s="30">
        <v>-3</v>
      </c>
      <c r="AR11" s="30">
        <v>2</v>
      </c>
      <c r="AS11" s="30">
        <v>-1</v>
      </c>
      <c r="AT11" s="30">
        <v>0</v>
      </c>
      <c r="AU11" s="30">
        <v>0</v>
      </c>
    </row>
    <row r="12" spans="1:47" s="30" customFormat="1" ht="12.75" customHeight="1" x14ac:dyDescent="0.15">
      <c r="A12" s="30">
        <v>11</v>
      </c>
      <c r="B12" s="30" t="s">
        <v>55</v>
      </c>
      <c r="C12" s="30">
        <v>5</v>
      </c>
      <c r="D12" s="30">
        <v>5</v>
      </c>
      <c r="E12" s="30">
        <v>10</v>
      </c>
      <c r="F12" s="30">
        <v>5</v>
      </c>
      <c r="G12" s="30">
        <v>5</v>
      </c>
      <c r="H12" s="30">
        <v>5</v>
      </c>
      <c r="I12" s="30">
        <v>10</v>
      </c>
      <c r="J12" s="30">
        <v>5</v>
      </c>
      <c r="K12" s="30">
        <v>266</v>
      </c>
      <c r="L12" s="30">
        <v>274</v>
      </c>
      <c r="M12" s="30">
        <v>540</v>
      </c>
      <c r="N12" s="30">
        <v>255</v>
      </c>
      <c r="O12" s="30">
        <v>264</v>
      </c>
      <c r="P12" s="30">
        <v>273</v>
      </c>
      <c r="Q12" s="30">
        <v>537</v>
      </c>
      <c r="R12" s="30">
        <v>254</v>
      </c>
      <c r="S12" s="30">
        <v>3</v>
      </c>
      <c r="T12" s="30">
        <v>3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-2</v>
      </c>
      <c r="AH12" s="30">
        <v>-1</v>
      </c>
      <c r="AI12" s="30">
        <v>-3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-2</v>
      </c>
      <c r="AR12" s="30">
        <v>-1</v>
      </c>
      <c r="AS12" s="30">
        <v>-3</v>
      </c>
      <c r="AT12" s="30">
        <v>-1</v>
      </c>
      <c r="AU12" s="30">
        <v>0</v>
      </c>
    </row>
    <row r="13" spans="1:47" s="30" customFormat="1" ht="12.75" customHeight="1" x14ac:dyDescent="0.15">
      <c r="A13" s="30">
        <v>12</v>
      </c>
      <c r="B13" s="30" t="s">
        <v>120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30</v>
      </c>
      <c r="L13" s="30">
        <v>33</v>
      </c>
      <c r="M13" s="30">
        <v>63</v>
      </c>
      <c r="N13" s="30">
        <v>22</v>
      </c>
      <c r="O13" s="30">
        <v>29</v>
      </c>
      <c r="P13" s="30">
        <v>33</v>
      </c>
      <c r="Q13" s="30">
        <v>62</v>
      </c>
      <c r="R13" s="30">
        <v>21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-1</v>
      </c>
      <c r="AH13" s="30">
        <v>0</v>
      </c>
      <c r="AI13" s="30">
        <v>-1</v>
      </c>
      <c r="AJ13" s="30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-1</v>
      </c>
      <c r="AR13" s="30">
        <v>0</v>
      </c>
      <c r="AS13" s="30">
        <v>-1</v>
      </c>
      <c r="AT13" s="30">
        <v>-1</v>
      </c>
      <c r="AU13" s="30">
        <v>0</v>
      </c>
    </row>
    <row r="14" spans="1:47" s="30" customFormat="1" ht="12.75" customHeight="1" x14ac:dyDescent="0.15">
      <c r="A14" s="30">
        <v>13</v>
      </c>
      <c r="B14" s="30" t="s">
        <v>121</v>
      </c>
      <c r="C14" s="30">
        <v>2</v>
      </c>
      <c r="D14" s="30">
        <v>4</v>
      </c>
      <c r="E14" s="30">
        <v>6</v>
      </c>
      <c r="F14" s="30">
        <v>2</v>
      </c>
      <c r="G14" s="30">
        <v>2</v>
      </c>
      <c r="H14" s="30">
        <v>4</v>
      </c>
      <c r="I14" s="30">
        <v>6</v>
      </c>
      <c r="J14" s="30">
        <v>2</v>
      </c>
      <c r="K14" s="30">
        <v>181</v>
      </c>
      <c r="L14" s="30">
        <v>146</v>
      </c>
      <c r="M14" s="30">
        <v>327</v>
      </c>
      <c r="N14" s="30">
        <v>141</v>
      </c>
      <c r="O14" s="30">
        <v>181</v>
      </c>
      <c r="P14" s="30">
        <v>145</v>
      </c>
      <c r="Q14" s="30">
        <v>326</v>
      </c>
      <c r="R14" s="30">
        <v>141</v>
      </c>
      <c r="S14" s="30">
        <v>2</v>
      </c>
      <c r="T14" s="30">
        <v>2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-1</v>
      </c>
      <c r="AF14" s="30">
        <v>-1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  <c r="AM14" s="30">
        <v>0</v>
      </c>
      <c r="AN14" s="30">
        <v>0</v>
      </c>
      <c r="AO14" s="30">
        <v>0</v>
      </c>
      <c r="AP14" s="30">
        <v>0</v>
      </c>
      <c r="AQ14" s="30">
        <v>0</v>
      </c>
      <c r="AR14" s="30">
        <v>-1</v>
      </c>
      <c r="AS14" s="30">
        <v>-1</v>
      </c>
      <c r="AT14" s="30">
        <v>0</v>
      </c>
      <c r="AU14" s="30">
        <v>0</v>
      </c>
    </row>
    <row r="15" spans="1:47" s="30" customFormat="1" ht="12.75" customHeight="1" x14ac:dyDescent="0.15">
      <c r="A15" s="30">
        <v>14</v>
      </c>
      <c r="B15" s="30" t="s">
        <v>122</v>
      </c>
      <c r="C15" s="30">
        <v>1</v>
      </c>
      <c r="D15" s="30">
        <v>1</v>
      </c>
      <c r="E15" s="30">
        <v>2</v>
      </c>
      <c r="F15" s="30">
        <v>1</v>
      </c>
      <c r="G15" s="30">
        <v>1</v>
      </c>
      <c r="H15" s="30">
        <v>1</v>
      </c>
      <c r="I15" s="30">
        <v>2</v>
      </c>
      <c r="J15" s="30">
        <v>1</v>
      </c>
      <c r="K15" s="30">
        <v>82</v>
      </c>
      <c r="L15" s="30">
        <v>79</v>
      </c>
      <c r="M15" s="30">
        <v>161</v>
      </c>
      <c r="N15" s="30">
        <v>74</v>
      </c>
      <c r="O15" s="30">
        <v>82</v>
      </c>
      <c r="P15" s="30">
        <v>80</v>
      </c>
      <c r="Q15" s="30">
        <v>162</v>
      </c>
      <c r="R15" s="30">
        <v>74</v>
      </c>
      <c r="S15" s="30">
        <v>1</v>
      </c>
      <c r="T15" s="30">
        <v>1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1</v>
      </c>
      <c r="AF15" s="30">
        <v>1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1</v>
      </c>
      <c r="AS15" s="30">
        <v>1</v>
      </c>
      <c r="AT15" s="30">
        <v>0</v>
      </c>
      <c r="AU15" s="30">
        <v>0</v>
      </c>
    </row>
    <row r="16" spans="1:47" s="30" customFormat="1" ht="12.75" customHeight="1" x14ac:dyDescent="0.15">
      <c r="A16" s="30">
        <v>15</v>
      </c>
      <c r="B16" s="30" t="s">
        <v>123</v>
      </c>
      <c r="C16" s="30">
        <v>0</v>
      </c>
      <c r="D16" s="30">
        <v>1</v>
      </c>
      <c r="E16" s="30">
        <v>1</v>
      </c>
      <c r="F16" s="30">
        <v>1</v>
      </c>
      <c r="G16" s="30">
        <v>0</v>
      </c>
      <c r="H16" s="30">
        <v>1</v>
      </c>
      <c r="I16" s="30">
        <v>1</v>
      </c>
      <c r="J16" s="30">
        <v>1</v>
      </c>
      <c r="K16" s="30">
        <v>142</v>
      </c>
      <c r="L16" s="30">
        <v>140</v>
      </c>
      <c r="M16" s="30">
        <v>282</v>
      </c>
      <c r="N16" s="30">
        <v>135</v>
      </c>
      <c r="O16" s="30">
        <v>143</v>
      </c>
      <c r="P16" s="30">
        <v>141</v>
      </c>
      <c r="Q16" s="30">
        <v>284</v>
      </c>
      <c r="R16" s="30">
        <v>136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1</v>
      </c>
      <c r="AE16" s="30">
        <v>0</v>
      </c>
      <c r="AF16" s="30">
        <v>1</v>
      </c>
      <c r="AG16" s="30">
        <v>0</v>
      </c>
      <c r="AH16" s="30">
        <v>1</v>
      </c>
      <c r="AI16" s="30">
        <v>1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1</v>
      </c>
      <c r="AR16" s="30">
        <v>1</v>
      </c>
      <c r="AS16" s="30">
        <v>2</v>
      </c>
      <c r="AT16" s="30">
        <v>1</v>
      </c>
      <c r="AU16" s="30">
        <v>0</v>
      </c>
    </row>
    <row r="17" spans="1:47" s="30" customFormat="1" ht="12.75" customHeight="1" x14ac:dyDescent="0.15">
      <c r="A17" s="30">
        <v>16</v>
      </c>
      <c r="B17" s="30" t="s">
        <v>124</v>
      </c>
      <c r="C17" s="30">
        <v>4</v>
      </c>
      <c r="D17" s="30">
        <v>4</v>
      </c>
      <c r="E17" s="30">
        <v>8</v>
      </c>
      <c r="F17" s="30">
        <v>4</v>
      </c>
      <c r="G17" s="30">
        <v>4</v>
      </c>
      <c r="H17" s="30">
        <v>4</v>
      </c>
      <c r="I17" s="30">
        <v>8</v>
      </c>
      <c r="J17" s="30">
        <v>4</v>
      </c>
      <c r="K17" s="30">
        <v>250</v>
      </c>
      <c r="L17" s="30">
        <v>270</v>
      </c>
      <c r="M17" s="30">
        <v>520</v>
      </c>
      <c r="N17" s="30">
        <v>236</v>
      </c>
      <c r="O17" s="30">
        <v>251</v>
      </c>
      <c r="P17" s="30">
        <v>271</v>
      </c>
      <c r="Q17" s="30">
        <v>522</v>
      </c>
      <c r="R17" s="30">
        <v>237</v>
      </c>
      <c r="S17" s="30">
        <v>3</v>
      </c>
      <c r="T17" s="30">
        <v>3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1</v>
      </c>
      <c r="AE17" s="30">
        <v>0</v>
      </c>
      <c r="AF17" s="30">
        <v>1</v>
      </c>
      <c r="AG17" s="30">
        <v>0</v>
      </c>
      <c r="AH17" s="30">
        <v>1</v>
      </c>
      <c r="AI17" s="30">
        <v>1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1</v>
      </c>
      <c r="AR17" s="30">
        <v>1</v>
      </c>
      <c r="AS17" s="30">
        <v>2</v>
      </c>
      <c r="AT17" s="30">
        <v>1</v>
      </c>
      <c r="AU17" s="30">
        <v>0</v>
      </c>
    </row>
    <row r="18" spans="1:47" s="30" customFormat="1" ht="12.75" customHeight="1" x14ac:dyDescent="0.15">
      <c r="A18" s="30">
        <v>17</v>
      </c>
      <c r="B18" s="30" t="s">
        <v>125</v>
      </c>
      <c r="C18" s="30">
        <v>3</v>
      </c>
      <c r="D18" s="30">
        <v>2</v>
      </c>
      <c r="E18" s="30">
        <v>5</v>
      </c>
      <c r="F18" s="30">
        <v>4</v>
      </c>
      <c r="G18" s="30">
        <v>3</v>
      </c>
      <c r="H18" s="30">
        <v>3</v>
      </c>
      <c r="I18" s="30">
        <v>6</v>
      </c>
      <c r="J18" s="30">
        <v>5</v>
      </c>
      <c r="K18" s="30">
        <v>246</v>
      </c>
      <c r="L18" s="30">
        <v>237</v>
      </c>
      <c r="M18" s="30">
        <v>483</v>
      </c>
      <c r="N18" s="30">
        <v>216</v>
      </c>
      <c r="O18" s="30">
        <v>243</v>
      </c>
      <c r="P18" s="30">
        <v>237</v>
      </c>
      <c r="Q18" s="30">
        <v>480</v>
      </c>
      <c r="R18" s="30">
        <v>215</v>
      </c>
      <c r="S18" s="30">
        <v>1</v>
      </c>
      <c r="T18" s="30">
        <v>1</v>
      </c>
      <c r="U18" s="30">
        <v>0</v>
      </c>
      <c r="V18" s="30">
        <v>0</v>
      </c>
      <c r="W18" s="30">
        <v>0</v>
      </c>
      <c r="X18" s="30">
        <v>0</v>
      </c>
      <c r="Y18" s="30">
        <v>1</v>
      </c>
      <c r="Z18" s="30">
        <v>1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-3</v>
      </c>
      <c r="AH18" s="30">
        <v>0</v>
      </c>
      <c r="AI18" s="30">
        <v>-3</v>
      </c>
      <c r="AJ18" s="30">
        <v>0</v>
      </c>
      <c r="AK18" s="30">
        <v>0</v>
      </c>
      <c r="AL18" s="30">
        <v>0</v>
      </c>
      <c r="AM18" s="30">
        <v>0</v>
      </c>
      <c r="AN18" s="30">
        <v>1</v>
      </c>
      <c r="AO18" s="30">
        <v>1</v>
      </c>
      <c r="AP18" s="30">
        <v>1</v>
      </c>
      <c r="AQ18" s="30">
        <v>-3</v>
      </c>
      <c r="AR18" s="30">
        <v>0</v>
      </c>
      <c r="AS18" s="30">
        <v>-3</v>
      </c>
      <c r="AT18" s="30">
        <v>-1</v>
      </c>
      <c r="AU18" s="30">
        <v>0</v>
      </c>
    </row>
    <row r="19" spans="1:47" s="30" customFormat="1" ht="12.75" customHeight="1" x14ac:dyDescent="0.15">
      <c r="A19" s="30">
        <v>18</v>
      </c>
      <c r="B19" s="30" t="s">
        <v>126</v>
      </c>
      <c r="C19" s="30">
        <v>5</v>
      </c>
      <c r="D19" s="30">
        <v>4</v>
      </c>
      <c r="E19" s="30">
        <v>9</v>
      </c>
      <c r="F19" s="30">
        <v>3</v>
      </c>
      <c r="G19" s="30">
        <v>5</v>
      </c>
      <c r="H19" s="30">
        <v>4</v>
      </c>
      <c r="I19" s="30">
        <v>9</v>
      </c>
      <c r="J19" s="30">
        <v>3</v>
      </c>
      <c r="K19" s="30">
        <v>256</v>
      </c>
      <c r="L19" s="30">
        <v>237</v>
      </c>
      <c r="M19" s="30">
        <v>493</v>
      </c>
      <c r="N19" s="30">
        <v>197</v>
      </c>
      <c r="O19" s="30">
        <v>254</v>
      </c>
      <c r="P19" s="30">
        <v>239</v>
      </c>
      <c r="Q19" s="30">
        <v>493</v>
      </c>
      <c r="R19" s="30">
        <v>197</v>
      </c>
      <c r="S19" s="30">
        <v>2</v>
      </c>
      <c r="T19" s="30">
        <v>2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-2</v>
      </c>
      <c r="AH19" s="30">
        <v>2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-2</v>
      </c>
      <c r="AR19" s="30">
        <v>2</v>
      </c>
      <c r="AS19" s="30">
        <v>0</v>
      </c>
      <c r="AT19" s="30">
        <v>0</v>
      </c>
      <c r="AU19" s="30">
        <v>0</v>
      </c>
    </row>
    <row r="20" spans="1:47" s="30" customFormat="1" ht="12.75" customHeight="1" x14ac:dyDescent="0.15">
      <c r="A20" s="30">
        <v>19</v>
      </c>
      <c r="B20" s="30" t="s">
        <v>127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2</v>
      </c>
      <c r="L20" s="30">
        <v>1</v>
      </c>
      <c r="M20" s="30">
        <v>3</v>
      </c>
      <c r="N20" s="30">
        <v>1</v>
      </c>
      <c r="O20" s="30">
        <v>2</v>
      </c>
      <c r="P20" s="30">
        <v>1</v>
      </c>
      <c r="Q20" s="30">
        <v>3</v>
      </c>
      <c r="R20" s="30">
        <v>1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</row>
    <row r="21" spans="1:47" s="30" customFormat="1" ht="12.75" customHeight="1" x14ac:dyDescent="0.15">
      <c r="A21" s="30">
        <v>20</v>
      </c>
      <c r="B21" s="30" t="s">
        <v>128</v>
      </c>
      <c r="C21" s="30">
        <v>12</v>
      </c>
      <c r="D21" s="30">
        <v>8</v>
      </c>
      <c r="E21" s="30">
        <v>20</v>
      </c>
      <c r="F21" s="30">
        <v>16</v>
      </c>
      <c r="G21" s="30">
        <v>12</v>
      </c>
      <c r="H21" s="30">
        <v>8</v>
      </c>
      <c r="I21" s="30">
        <v>20</v>
      </c>
      <c r="J21" s="30">
        <v>16</v>
      </c>
      <c r="K21" s="30">
        <v>384</v>
      </c>
      <c r="L21" s="30">
        <v>368</v>
      </c>
      <c r="M21" s="30">
        <v>752</v>
      </c>
      <c r="N21" s="30">
        <v>352</v>
      </c>
      <c r="O21" s="30">
        <v>385</v>
      </c>
      <c r="P21" s="30">
        <v>369</v>
      </c>
      <c r="Q21" s="30">
        <v>754</v>
      </c>
      <c r="R21" s="30">
        <v>355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1</v>
      </c>
      <c r="AH21" s="30">
        <v>1</v>
      </c>
      <c r="AI21" s="30">
        <v>2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1</v>
      </c>
      <c r="AR21" s="30">
        <v>1</v>
      </c>
      <c r="AS21" s="30">
        <v>2</v>
      </c>
      <c r="AT21" s="30">
        <v>3</v>
      </c>
      <c r="AU21" s="30">
        <v>0</v>
      </c>
    </row>
    <row r="22" spans="1:47" s="30" customFormat="1" ht="12.75" customHeight="1" x14ac:dyDescent="0.15">
      <c r="A22" s="30">
        <v>21</v>
      </c>
      <c r="B22" s="30" t="s">
        <v>129</v>
      </c>
      <c r="C22" s="30">
        <v>12</v>
      </c>
      <c r="D22" s="30">
        <v>4</v>
      </c>
      <c r="E22" s="30">
        <v>16</v>
      </c>
      <c r="F22" s="30">
        <v>12</v>
      </c>
      <c r="G22" s="30">
        <v>12</v>
      </c>
      <c r="H22" s="30">
        <v>4</v>
      </c>
      <c r="I22" s="30">
        <v>16</v>
      </c>
      <c r="J22" s="30">
        <v>12</v>
      </c>
      <c r="K22" s="30">
        <v>230</v>
      </c>
      <c r="L22" s="30">
        <v>192</v>
      </c>
      <c r="M22" s="30">
        <v>422</v>
      </c>
      <c r="N22" s="30">
        <v>215</v>
      </c>
      <c r="O22" s="30">
        <v>230</v>
      </c>
      <c r="P22" s="30">
        <v>195</v>
      </c>
      <c r="Q22" s="30">
        <v>425</v>
      </c>
      <c r="R22" s="30">
        <v>217</v>
      </c>
      <c r="S22" s="30">
        <v>2</v>
      </c>
      <c r="T22" s="30">
        <v>2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3</v>
      </c>
      <c r="AI22" s="30">
        <v>3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3</v>
      </c>
      <c r="AS22" s="30">
        <v>3</v>
      </c>
      <c r="AT22" s="30">
        <v>2</v>
      </c>
      <c r="AU22" s="30">
        <v>0</v>
      </c>
    </row>
    <row r="23" spans="1:47" s="30" customFormat="1" ht="12.75" customHeight="1" x14ac:dyDescent="0.15">
      <c r="A23" s="30">
        <v>22</v>
      </c>
      <c r="B23" s="30" t="s">
        <v>130</v>
      </c>
      <c r="C23" s="30">
        <v>10</v>
      </c>
      <c r="D23" s="30">
        <v>12</v>
      </c>
      <c r="E23" s="30">
        <v>22</v>
      </c>
      <c r="F23" s="30">
        <v>6</v>
      </c>
      <c r="G23" s="30">
        <v>10</v>
      </c>
      <c r="H23" s="30">
        <v>12</v>
      </c>
      <c r="I23" s="30">
        <v>22</v>
      </c>
      <c r="J23" s="30">
        <v>6</v>
      </c>
      <c r="K23" s="30">
        <v>344</v>
      </c>
      <c r="L23" s="30">
        <v>342</v>
      </c>
      <c r="M23" s="30">
        <v>686</v>
      </c>
      <c r="N23" s="30">
        <v>309</v>
      </c>
      <c r="O23" s="30">
        <v>344</v>
      </c>
      <c r="P23" s="30">
        <v>342</v>
      </c>
      <c r="Q23" s="30">
        <v>686</v>
      </c>
      <c r="R23" s="30">
        <v>309</v>
      </c>
      <c r="S23" s="30">
        <v>7</v>
      </c>
      <c r="T23" s="30">
        <v>7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</row>
    <row r="24" spans="1:47" s="30" customFormat="1" ht="12.75" customHeight="1" x14ac:dyDescent="0.15">
      <c r="A24" s="30">
        <v>23</v>
      </c>
      <c r="B24" s="30" t="s">
        <v>131</v>
      </c>
      <c r="C24" s="30">
        <v>3</v>
      </c>
      <c r="D24" s="30">
        <v>3</v>
      </c>
      <c r="E24" s="30">
        <v>6</v>
      </c>
      <c r="F24" s="30">
        <v>3</v>
      </c>
      <c r="G24" s="30">
        <v>3</v>
      </c>
      <c r="H24" s="30">
        <v>3</v>
      </c>
      <c r="I24" s="30">
        <v>6</v>
      </c>
      <c r="J24" s="30">
        <v>3</v>
      </c>
      <c r="K24" s="30">
        <v>235</v>
      </c>
      <c r="L24" s="30">
        <v>264</v>
      </c>
      <c r="M24" s="30">
        <v>499</v>
      </c>
      <c r="N24" s="30">
        <v>205</v>
      </c>
      <c r="O24" s="30">
        <v>234</v>
      </c>
      <c r="P24" s="30">
        <v>264</v>
      </c>
      <c r="Q24" s="30">
        <v>498</v>
      </c>
      <c r="R24" s="30">
        <v>203</v>
      </c>
      <c r="S24" s="30">
        <v>3</v>
      </c>
      <c r="T24" s="30">
        <v>3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1</v>
      </c>
      <c r="AF24" s="30">
        <v>1</v>
      </c>
      <c r="AG24" s="30">
        <v>-1</v>
      </c>
      <c r="AH24" s="30">
        <v>-1</v>
      </c>
      <c r="AI24" s="30">
        <v>-2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-1</v>
      </c>
      <c r="AR24" s="30">
        <v>0</v>
      </c>
      <c r="AS24" s="30">
        <v>-1</v>
      </c>
      <c r="AT24" s="30">
        <v>-2</v>
      </c>
      <c r="AU24" s="30">
        <v>0</v>
      </c>
    </row>
    <row r="25" spans="1:47" s="30" customFormat="1" ht="12.75" customHeight="1" x14ac:dyDescent="0.15">
      <c r="A25" s="30">
        <v>24</v>
      </c>
      <c r="B25" s="30" t="s">
        <v>132</v>
      </c>
      <c r="C25" s="30">
        <v>5</v>
      </c>
      <c r="D25" s="30">
        <v>5</v>
      </c>
      <c r="E25" s="30">
        <v>10</v>
      </c>
      <c r="F25" s="30">
        <v>4</v>
      </c>
      <c r="G25" s="30">
        <v>5</v>
      </c>
      <c r="H25" s="30">
        <v>5</v>
      </c>
      <c r="I25" s="30">
        <v>10</v>
      </c>
      <c r="J25" s="30">
        <v>4</v>
      </c>
      <c r="K25" s="30">
        <v>234</v>
      </c>
      <c r="L25" s="30">
        <v>238</v>
      </c>
      <c r="M25" s="30">
        <v>472</v>
      </c>
      <c r="N25" s="30">
        <v>221</v>
      </c>
      <c r="O25" s="30">
        <v>234</v>
      </c>
      <c r="P25" s="30">
        <v>238</v>
      </c>
      <c r="Q25" s="30">
        <v>472</v>
      </c>
      <c r="R25" s="30">
        <v>222</v>
      </c>
      <c r="S25" s="30">
        <v>1</v>
      </c>
      <c r="T25" s="30">
        <v>1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1</v>
      </c>
      <c r="AU25" s="30">
        <v>0</v>
      </c>
    </row>
    <row r="26" spans="1:47" s="30" customFormat="1" ht="12.75" customHeight="1" x14ac:dyDescent="0.15">
      <c r="A26" s="30">
        <v>25</v>
      </c>
      <c r="B26" s="30" t="s">
        <v>133</v>
      </c>
      <c r="C26" s="30">
        <v>11</v>
      </c>
      <c r="D26" s="30">
        <v>8</v>
      </c>
      <c r="E26" s="30">
        <v>19</v>
      </c>
      <c r="F26" s="30">
        <v>11</v>
      </c>
      <c r="G26" s="30">
        <v>10</v>
      </c>
      <c r="H26" s="30">
        <v>7</v>
      </c>
      <c r="I26" s="30">
        <v>17</v>
      </c>
      <c r="J26" s="30">
        <v>10</v>
      </c>
      <c r="K26" s="30">
        <v>233</v>
      </c>
      <c r="L26" s="30">
        <v>207</v>
      </c>
      <c r="M26" s="30">
        <v>440</v>
      </c>
      <c r="N26" s="30">
        <v>220</v>
      </c>
      <c r="O26" s="30">
        <v>235</v>
      </c>
      <c r="P26" s="30">
        <v>207</v>
      </c>
      <c r="Q26" s="30">
        <v>442</v>
      </c>
      <c r="R26" s="30">
        <v>223</v>
      </c>
      <c r="S26" s="30">
        <v>3</v>
      </c>
      <c r="T26" s="30">
        <v>3</v>
      </c>
      <c r="U26" s="30">
        <v>0</v>
      </c>
      <c r="V26" s="30">
        <v>0</v>
      </c>
      <c r="W26" s="30">
        <v>0</v>
      </c>
      <c r="X26" s="30">
        <v>-1</v>
      </c>
      <c r="Y26" s="30">
        <v>-1</v>
      </c>
      <c r="Z26" s="30">
        <v>-2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2</v>
      </c>
      <c r="AH26" s="30">
        <v>0</v>
      </c>
      <c r="AI26" s="30">
        <v>2</v>
      </c>
      <c r="AJ26" s="30">
        <v>0</v>
      </c>
      <c r="AK26" s="30">
        <v>0</v>
      </c>
      <c r="AL26" s="30">
        <v>0</v>
      </c>
      <c r="AM26" s="30">
        <v>-1</v>
      </c>
      <c r="AN26" s="30">
        <v>-1</v>
      </c>
      <c r="AO26" s="30">
        <v>-2</v>
      </c>
      <c r="AP26" s="30">
        <v>-1</v>
      </c>
      <c r="AQ26" s="30">
        <v>2</v>
      </c>
      <c r="AR26" s="30">
        <v>0</v>
      </c>
      <c r="AS26" s="30">
        <v>2</v>
      </c>
      <c r="AT26" s="30">
        <v>3</v>
      </c>
      <c r="AU26" s="30">
        <v>0</v>
      </c>
    </row>
    <row r="27" spans="1:47" s="30" customFormat="1" ht="12.75" customHeight="1" x14ac:dyDescent="0.15">
      <c r="A27" s="30">
        <v>26</v>
      </c>
      <c r="B27" s="30" t="s">
        <v>134</v>
      </c>
      <c r="C27" s="30">
        <v>11</v>
      </c>
      <c r="D27" s="30">
        <v>7</v>
      </c>
      <c r="E27" s="30">
        <v>18</v>
      </c>
      <c r="F27" s="30">
        <v>13</v>
      </c>
      <c r="G27" s="30">
        <v>9</v>
      </c>
      <c r="H27" s="30">
        <v>7</v>
      </c>
      <c r="I27" s="30">
        <v>16</v>
      </c>
      <c r="J27" s="30">
        <v>11</v>
      </c>
      <c r="K27" s="30">
        <v>232</v>
      </c>
      <c r="L27" s="30">
        <v>209</v>
      </c>
      <c r="M27" s="30">
        <v>441</v>
      </c>
      <c r="N27" s="30">
        <v>216</v>
      </c>
      <c r="O27" s="30">
        <v>232</v>
      </c>
      <c r="P27" s="30">
        <v>210</v>
      </c>
      <c r="Q27" s="30">
        <v>442</v>
      </c>
      <c r="R27" s="30">
        <v>217</v>
      </c>
      <c r="S27" s="30">
        <v>2</v>
      </c>
      <c r="T27" s="30">
        <v>2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-2</v>
      </c>
      <c r="AB27" s="30">
        <v>0</v>
      </c>
      <c r="AC27" s="30">
        <v>-2</v>
      </c>
      <c r="AD27" s="30">
        <v>-1</v>
      </c>
      <c r="AE27" s="30">
        <v>0</v>
      </c>
      <c r="AF27" s="30">
        <v>-1</v>
      </c>
      <c r="AG27" s="30">
        <v>1</v>
      </c>
      <c r="AH27" s="30">
        <v>1</v>
      </c>
      <c r="AI27" s="30">
        <v>2</v>
      </c>
      <c r="AJ27" s="30">
        <v>0</v>
      </c>
      <c r="AK27" s="30">
        <v>0</v>
      </c>
      <c r="AL27" s="30">
        <v>0</v>
      </c>
      <c r="AM27" s="30">
        <v>-2</v>
      </c>
      <c r="AN27" s="30">
        <v>0</v>
      </c>
      <c r="AO27" s="30">
        <v>-2</v>
      </c>
      <c r="AP27" s="30">
        <v>-2</v>
      </c>
      <c r="AQ27" s="30">
        <v>0</v>
      </c>
      <c r="AR27" s="30">
        <v>1</v>
      </c>
      <c r="AS27" s="30">
        <v>1</v>
      </c>
      <c r="AT27" s="30">
        <v>1</v>
      </c>
      <c r="AU27" s="30">
        <v>0</v>
      </c>
    </row>
    <row r="28" spans="1:47" s="30" customFormat="1" ht="12.75" customHeight="1" x14ac:dyDescent="0.15">
      <c r="A28" s="30">
        <v>27</v>
      </c>
      <c r="B28" s="30" t="s">
        <v>135</v>
      </c>
      <c r="C28" s="30">
        <v>4</v>
      </c>
      <c r="D28" s="30">
        <v>0</v>
      </c>
      <c r="E28" s="30">
        <v>4</v>
      </c>
      <c r="F28" s="30">
        <v>4</v>
      </c>
      <c r="G28" s="30">
        <v>4</v>
      </c>
      <c r="H28" s="30">
        <v>0</v>
      </c>
      <c r="I28" s="30">
        <v>4</v>
      </c>
      <c r="J28" s="30">
        <v>4</v>
      </c>
      <c r="K28" s="30">
        <v>99</v>
      </c>
      <c r="L28" s="30">
        <v>96</v>
      </c>
      <c r="M28" s="30">
        <v>195</v>
      </c>
      <c r="N28" s="30">
        <v>101</v>
      </c>
      <c r="O28" s="30">
        <v>94</v>
      </c>
      <c r="P28" s="30">
        <v>93</v>
      </c>
      <c r="Q28" s="30">
        <v>187</v>
      </c>
      <c r="R28" s="30">
        <v>96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1</v>
      </c>
      <c r="AE28" s="30">
        <v>0</v>
      </c>
      <c r="AF28" s="30">
        <v>1</v>
      </c>
      <c r="AG28" s="30">
        <v>-6</v>
      </c>
      <c r="AH28" s="30">
        <v>-3</v>
      </c>
      <c r="AI28" s="30">
        <v>-9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-5</v>
      </c>
      <c r="AR28" s="30">
        <v>-3</v>
      </c>
      <c r="AS28" s="30">
        <v>-8</v>
      </c>
      <c r="AT28" s="30">
        <v>-5</v>
      </c>
      <c r="AU28" s="30">
        <v>0</v>
      </c>
    </row>
    <row r="29" spans="1:47" s="30" customFormat="1" ht="12.75" customHeight="1" x14ac:dyDescent="0.15">
      <c r="A29" s="30">
        <v>28</v>
      </c>
      <c r="B29" s="30" t="s">
        <v>136</v>
      </c>
      <c r="C29" s="30">
        <v>24</v>
      </c>
      <c r="D29" s="30">
        <v>1</v>
      </c>
      <c r="E29" s="30">
        <v>25</v>
      </c>
      <c r="F29" s="30">
        <v>25</v>
      </c>
      <c r="G29" s="30">
        <v>26</v>
      </c>
      <c r="H29" s="30">
        <v>1</v>
      </c>
      <c r="I29" s="30">
        <v>27</v>
      </c>
      <c r="J29" s="30">
        <v>27</v>
      </c>
      <c r="K29" s="30">
        <v>255</v>
      </c>
      <c r="L29" s="30">
        <v>263</v>
      </c>
      <c r="M29" s="30">
        <v>518</v>
      </c>
      <c r="N29" s="30">
        <v>246</v>
      </c>
      <c r="O29" s="30">
        <v>253</v>
      </c>
      <c r="P29" s="30">
        <v>264</v>
      </c>
      <c r="Q29" s="30">
        <v>517</v>
      </c>
      <c r="R29" s="30">
        <v>245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2</v>
      </c>
      <c r="Y29" s="30">
        <v>0</v>
      </c>
      <c r="Z29" s="30">
        <v>2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-2</v>
      </c>
      <c r="AH29" s="30">
        <v>1</v>
      </c>
      <c r="AI29" s="30">
        <v>-1</v>
      </c>
      <c r="AJ29" s="30">
        <v>0</v>
      </c>
      <c r="AK29" s="30">
        <v>0</v>
      </c>
      <c r="AL29" s="30">
        <v>0</v>
      </c>
      <c r="AM29" s="30">
        <v>2</v>
      </c>
      <c r="AN29" s="30">
        <v>0</v>
      </c>
      <c r="AO29" s="30">
        <v>2</v>
      </c>
      <c r="AP29" s="30">
        <v>2</v>
      </c>
      <c r="AQ29" s="30">
        <v>-2</v>
      </c>
      <c r="AR29" s="30">
        <v>1</v>
      </c>
      <c r="AS29" s="30">
        <v>-1</v>
      </c>
      <c r="AT29" s="30">
        <v>-1</v>
      </c>
      <c r="AU29" s="30">
        <v>0</v>
      </c>
    </row>
    <row r="30" spans="1:47" s="30" customFormat="1" ht="12.75" customHeight="1" x14ac:dyDescent="0.15">
      <c r="A30" s="30">
        <v>29</v>
      </c>
      <c r="B30" s="30" t="s">
        <v>137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293</v>
      </c>
      <c r="L30" s="30">
        <v>262</v>
      </c>
      <c r="M30" s="30">
        <v>555</v>
      </c>
      <c r="N30" s="30">
        <v>226</v>
      </c>
      <c r="O30" s="30">
        <v>295</v>
      </c>
      <c r="P30" s="30">
        <v>261</v>
      </c>
      <c r="Q30" s="30">
        <v>556</v>
      </c>
      <c r="R30" s="30">
        <v>227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-1</v>
      </c>
      <c r="AE30" s="30">
        <v>0</v>
      </c>
      <c r="AF30" s="30">
        <v>-1</v>
      </c>
      <c r="AG30" s="30">
        <v>3</v>
      </c>
      <c r="AH30" s="30">
        <v>-1</v>
      </c>
      <c r="AI30" s="30">
        <v>2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2</v>
      </c>
      <c r="AR30" s="30">
        <v>-1</v>
      </c>
      <c r="AS30" s="30">
        <v>1</v>
      </c>
      <c r="AT30" s="30">
        <v>1</v>
      </c>
      <c r="AU30" s="30">
        <v>0</v>
      </c>
    </row>
    <row r="31" spans="1:47" s="30" customFormat="1" ht="12.75" customHeight="1" x14ac:dyDescent="0.15">
      <c r="A31" s="30">
        <v>30</v>
      </c>
      <c r="B31" s="30" t="s">
        <v>138</v>
      </c>
      <c r="C31" s="30">
        <v>1</v>
      </c>
      <c r="D31" s="30">
        <v>3</v>
      </c>
      <c r="E31" s="30">
        <v>4</v>
      </c>
      <c r="F31" s="30">
        <v>1</v>
      </c>
      <c r="G31" s="30">
        <v>1</v>
      </c>
      <c r="H31" s="30">
        <v>3</v>
      </c>
      <c r="I31" s="30">
        <v>4</v>
      </c>
      <c r="J31" s="30">
        <v>1</v>
      </c>
      <c r="K31" s="30">
        <v>450</v>
      </c>
      <c r="L31" s="30">
        <v>430</v>
      </c>
      <c r="M31" s="30">
        <v>880</v>
      </c>
      <c r="N31" s="30">
        <v>335</v>
      </c>
      <c r="O31" s="30">
        <v>446</v>
      </c>
      <c r="P31" s="30">
        <v>429</v>
      </c>
      <c r="Q31" s="30">
        <v>875</v>
      </c>
      <c r="R31" s="30">
        <v>335</v>
      </c>
      <c r="S31" s="30">
        <v>3</v>
      </c>
      <c r="T31" s="30">
        <v>3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-4</v>
      </c>
      <c r="AH31" s="30">
        <v>-1</v>
      </c>
      <c r="AI31" s="30">
        <v>-5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-4</v>
      </c>
      <c r="AR31" s="30">
        <v>-1</v>
      </c>
      <c r="AS31" s="30">
        <v>-5</v>
      </c>
      <c r="AT31" s="30">
        <v>0</v>
      </c>
      <c r="AU31" s="30">
        <v>0</v>
      </c>
    </row>
    <row r="32" spans="1:47" s="30" customFormat="1" ht="12.75" customHeight="1" x14ac:dyDescent="0.15">
      <c r="A32" s="30">
        <v>31</v>
      </c>
      <c r="B32" s="30" t="s">
        <v>139</v>
      </c>
      <c r="C32" s="30">
        <v>6</v>
      </c>
      <c r="D32" s="30">
        <v>7</v>
      </c>
      <c r="E32" s="30">
        <v>13</v>
      </c>
      <c r="F32" s="30">
        <v>7</v>
      </c>
      <c r="G32" s="30">
        <v>6</v>
      </c>
      <c r="H32" s="30">
        <v>7</v>
      </c>
      <c r="I32" s="30">
        <v>13</v>
      </c>
      <c r="J32" s="30">
        <v>7</v>
      </c>
      <c r="K32" s="30">
        <v>655</v>
      </c>
      <c r="L32" s="30">
        <v>668</v>
      </c>
      <c r="M32" s="30">
        <v>1323</v>
      </c>
      <c r="N32" s="30">
        <v>569</v>
      </c>
      <c r="O32" s="30">
        <v>653</v>
      </c>
      <c r="P32" s="30">
        <v>668</v>
      </c>
      <c r="Q32" s="30">
        <v>1321</v>
      </c>
      <c r="R32" s="30">
        <v>568</v>
      </c>
      <c r="S32" s="30">
        <v>4</v>
      </c>
      <c r="T32" s="30">
        <v>4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-1</v>
      </c>
      <c r="AE32" s="30">
        <v>0</v>
      </c>
      <c r="AF32" s="30">
        <v>-1</v>
      </c>
      <c r="AG32" s="30">
        <v>-1</v>
      </c>
      <c r="AH32" s="30">
        <v>0</v>
      </c>
      <c r="AI32" s="30">
        <v>-1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-2</v>
      </c>
      <c r="AR32" s="30">
        <v>0</v>
      </c>
      <c r="AS32" s="30">
        <v>-2</v>
      </c>
      <c r="AT32" s="30">
        <v>-1</v>
      </c>
      <c r="AU32" s="30">
        <v>0</v>
      </c>
    </row>
    <row r="33" spans="1:47" s="30" customFormat="1" ht="12.75" customHeight="1" x14ac:dyDescent="0.15">
      <c r="A33" s="30">
        <v>32</v>
      </c>
      <c r="B33" s="30" t="s">
        <v>140</v>
      </c>
      <c r="C33" s="30">
        <v>2</v>
      </c>
      <c r="D33" s="30">
        <v>6</v>
      </c>
      <c r="E33" s="30">
        <v>8</v>
      </c>
      <c r="F33" s="30">
        <v>3</v>
      </c>
      <c r="G33" s="30">
        <v>2</v>
      </c>
      <c r="H33" s="30">
        <v>6</v>
      </c>
      <c r="I33" s="30">
        <v>8</v>
      </c>
      <c r="J33" s="30">
        <v>3</v>
      </c>
      <c r="K33" s="30">
        <v>748</v>
      </c>
      <c r="L33" s="30">
        <v>806</v>
      </c>
      <c r="M33" s="30">
        <v>1554</v>
      </c>
      <c r="N33" s="30">
        <v>723</v>
      </c>
      <c r="O33" s="30">
        <v>749</v>
      </c>
      <c r="P33" s="30">
        <v>798</v>
      </c>
      <c r="Q33" s="30">
        <v>1547</v>
      </c>
      <c r="R33" s="30">
        <v>721</v>
      </c>
      <c r="S33" s="30">
        <v>4</v>
      </c>
      <c r="T33" s="30">
        <v>4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1</v>
      </c>
      <c r="AE33" s="30">
        <v>-3</v>
      </c>
      <c r="AF33" s="30">
        <v>-2</v>
      </c>
      <c r="AG33" s="30">
        <v>0</v>
      </c>
      <c r="AH33" s="30">
        <v>-5</v>
      </c>
      <c r="AI33" s="30">
        <v>-5</v>
      </c>
      <c r="AJ33" s="30">
        <v>0</v>
      </c>
      <c r="AK33" s="30">
        <v>0</v>
      </c>
      <c r="AL33" s="30">
        <v>0</v>
      </c>
      <c r="AM33" s="30">
        <v>0</v>
      </c>
      <c r="AN33" s="30">
        <v>0</v>
      </c>
      <c r="AO33" s="30">
        <v>0</v>
      </c>
      <c r="AP33" s="30">
        <v>0</v>
      </c>
      <c r="AQ33" s="30">
        <v>1</v>
      </c>
      <c r="AR33" s="30">
        <v>-8</v>
      </c>
      <c r="AS33" s="30">
        <v>-7</v>
      </c>
      <c r="AT33" s="30">
        <v>-2</v>
      </c>
      <c r="AU33" s="30">
        <v>0</v>
      </c>
    </row>
    <row r="34" spans="1:47" s="30" customFormat="1" ht="12.75" customHeight="1" x14ac:dyDescent="0.15">
      <c r="A34" s="30">
        <v>33</v>
      </c>
      <c r="B34" s="30" t="s">
        <v>141</v>
      </c>
      <c r="C34" s="30">
        <v>4</v>
      </c>
      <c r="D34" s="30">
        <v>5</v>
      </c>
      <c r="E34" s="30">
        <v>9</v>
      </c>
      <c r="F34" s="30">
        <v>3</v>
      </c>
      <c r="G34" s="30">
        <v>4</v>
      </c>
      <c r="H34" s="30">
        <v>5</v>
      </c>
      <c r="I34" s="30">
        <v>9</v>
      </c>
      <c r="J34" s="30">
        <v>3</v>
      </c>
      <c r="K34" s="30">
        <v>305</v>
      </c>
      <c r="L34" s="30">
        <v>297</v>
      </c>
      <c r="M34" s="30">
        <v>602</v>
      </c>
      <c r="N34" s="30">
        <v>257</v>
      </c>
      <c r="O34" s="30">
        <v>311</v>
      </c>
      <c r="P34" s="30">
        <v>299</v>
      </c>
      <c r="Q34" s="30">
        <v>610</v>
      </c>
      <c r="R34" s="30">
        <v>260</v>
      </c>
      <c r="S34" s="30">
        <v>3</v>
      </c>
      <c r="T34" s="30">
        <v>3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6</v>
      </c>
      <c r="AH34" s="30">
        <v>2</v>
      </c>
      <c r="AI34" s="30">
        <v>8</v>
      </c>
      <c r="AJ34" s="30">
        <v>0</v>
      </c>
      <c r="AK34" s="30">
        <v>0</v>
      </c>
      <c r="AL34" s="30">
        <v>0</v>
      </c>
      <c r="AM34" s="30">
        <v>0</v>
      </c>
      <c r="AN34" s="30">
        <v>0</v>
      </c>
      <c r="AO34" s="30">
        <v>0</v>
      </c>
      <c r="AP34" s="30">
        <v>0</v>
      </c>
      <c r="AQ34" s="30">
        <v>6</v>
      </c>
      <c r="AR34" s="30">
        <v>2</v>
      </c>
      <c r="AS34" s="30">
        <v>8</v>
      </c>
      <c r="AT34" s="30">
        <v>3</v>
      </c>
      <c r="AU34" s="30">
        <v>0</v>
      </c>
    </row>
    <row r="35" spans="1:47" s="30" customFormat="1" ht="12.75" customHeight="1" x14ac:dyDescent="0.15">
      <c r="A35" s="30">
        <v>34</v>
      </c>
      <c r="B35" s="30" t="s">
        <v>142</v>
      </c>
      <c r="C35" s="30">
        <v>5</v>
      </c>
      <c r="D35" s="30">
        <v>1</v>
      </c>
      <c r="E35" s="30">
        <v>6</v>
      </c>
      <c r="F35" s="30">
        <v>3</v>
      </c>
      <c r="G35" s="30">
        <v>5</v>
      </c>
      <c r="H35" s="30">
        <v>1</v>
      </c>
      <c r="I35" s="30">
        <v>6</v>
      </c>
      <c r="J35" s="30">
        <v>3</v>
      </c>
      <c r="K35" s="30">
        <v>266</v>
      </c>
      <c r="L35" s="30">
        <v>262</v>
      </c>
      <c r="M35" s="30">
        <v>528</v>
      </c>
      <c r="N35" s="30">
        <v>239</v>
      </c>
      <c r="O35" s="30">
        <v>267</v>
      </c>
      <c r="P35" s="30">
        <v>260</v>
      </c>
      <c r="Q35" s="30">
        <v>527</v>
      </c>
      <c r="R35" s="30">
        <v>240</v>
      </c>
      <c r="S35" s="30">
        <v>2</v>
      </c>
      <c r="T35" s="30">
        <v>2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-1</v>
      </c>
      <c r="AE35" s="30">
        <v>0</v>
      </c>
      <c r="AF35" s="30">
        <v>-1</v>
      </c>
      <c r="AG35" s="30">
        <v>2</v>
      </c>
      <c r="AH35" s="30">
        <v>-2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0</v>
      </c>
      <c r="AP35" s="30">
        <v>0</v>
      </c>
      <c r="AQ35" s="30">
        <v>1</v>
      </c>
      <c r="AR35" s="30">
        <v>-2</v>
      </c>
      <c r="AS35" s="30">
        <v>-1</v>
      </c>
      <c r="AT35" s="30">
        <v>1</v>
      </c>
      <c r="AU35" s="30">
        <v>0</v>
      </c>
    </row>
    <row r="36" spans="1:47" s="30" customFormat="1" ht="12.75" customHeight="1" x14ac:dyDescent="0.15">
      <c r="A36" s="30">
        <v>35</v>
      </c>
      <c r="B36" s="30" t="s">
        <v>143</v>
      </c>
      <c r="C36" s="30">
        <v>0</v>
      </c>
      <c r="D36" s="30">
        <v>2</v>
      </c>
      <c r="E36" s="30">
        <v>2</v>
      </c>
      <c r="F36" s="30">
        <v>1</v>
      </c>
      <c r="G36" s="30">
        <v>0</v>
      </c>
      <c r="H36" s="30">
        <v>2</v>
      </c>
      <c r="I36" s="30">
        <v>2</v>
      </c>
      <c r="J36" s="30">
        <v>1</v>
      </c>
      <c r="K36" s="30">
        <v>193</v>
      </c>
      <c r="L36" s="30">
        <v>181</v>
      </c>
      <c r="M36" s="30">
        <v>374</v>
      </c>
      <c r="N36" s="30">
        <v>177</v>
      </c>
      <c r="O36" s="30">
        <v>194</v>
      </c>
      <c r="P36" s="30">
        <v>180</v>
      </c>
      <c r="Q36" s="30">
        <v>374</v>
      </c>
      <c r="R36" s="30">
        <v>176</v>
      </c>
      <c r="S36" s="30">
        <v>1</v>
      </c>
      <c r="T36" s="30">
        <v>1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1</v>
      </c>
      <c r="AE36" s="30">
        <v>-1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1</v>
      </c>
      <c r="AR36" s="30">
        <v>-1</v>
      </c>
      <c r="AS36" s="30">
        <v>0</v>
      </c>
      <c r="AT36" s="30">
        <v>-1</v>
      </c>
      <c r="AU36" s="30">
        <v>0</v>
      </c>
    </row>
    <row r="37" spans="1:47" s="30" customFormat="1" ht="12.75" customHeight="1" x14ac:dyDescent="0.15">
      <c r="A37" s="30">
        <v>36</v>
      </c>
      <c r="B37" s="30" t="s">
        <v>144</v>
      </c>
      <c r="C37" s="30">
        <v>0</v>
      </c>
      <c r="D37" s="30">
        <v>3</v>
      </c>
      <c r="E37" s="30">
        <v>3</v>
      </c>
      <c r="F37" s="30">
        <v>1</v>
      </c>
      <c r="G37" s="30">
        <v>0</v>
      </c>
      <c r="H37" s="30">
        <v>3</v>
      </c>
      <c r="I37" s="30">
        <v>3</v>
      </c>
      <c r="J37" s="30">
        <v>1</v>
      </c>
      <c r="K37" s="30">
        <v>276</v>
      </c>
      <c r="L37" s="30">
        <v>257</v>
      </c>
      <c r="M37" s="30">
        <v>533</v>
      </c>
      <c r="N37" s="30">
        <v>213</v>
      </c>
      <c r="O37" s="30">
        <v>276</v>
      </c>
      <c r="P37" s="30">
        <v>256</v>
      </c>
      <c r="Q37" s="30">
        <v>532</v>
      </c>
      <c r="R37" s="30">
        <v>212</v>
      </c>
      <c r="S37" s="30">
        <v>2</v>
      </c>
      <c r="T37" s="30">
        <v>2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-1</v>
      </c>
      <c r="AE37" s="30">
        <v>0</v>
      </c>
      <c r="AF37" s="30">
        <v>-1</v>
      </c>
      <c r="AG37" s="30">
        <v>1</v>
      </c>
      <c r="AH37" s="30">
        <v>-1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-1</v>
      </c>
      <c r="AS37" s="30">
        <v>-1</v>
      </c>
      <c r="AT37" s="30">
        <v>-1</v>
      </c>
      <c r="AU37" s="30">
        <v>0</v>
      </c>
    </row>
    <row r="38" spans="1:47" s="30" customFormat="1" ht="12.75" customHeight="1" x14ac:dyDescent="0.15">
      <c r="A38" s="30">
        <v>37</v>
      </c>
      <c r="B38" s="30" t="s">
        <v>145</v>
      </c>
      <c r="C38" s="30">
        <v>4</v>
      </c>
      <c r="D38" s="30">
        <v>5</v>
      </c>
      <c r="E38" s="30">
        <v>9</v>
      </c>
      <c r="F38" s="30">
        <v>3</v>
      </c>
      <c r="G38" s="30">
        <v>4</v>
      </c>
      <c r="H38" s="30">
        <v>5</v>
      </c>
      <c r="I38" s="30">
        <v>9</v>
      </c>
      <c r="J38" s="30">
        <v>3</v>
      </c>
      <c r="K38" s="30">
        <v>391</v>
      </c>
      <c r="L38" s="30">
        <v>407</v>
      </c>
      <c r="M38" s="30">
        <v>798</v>
      </c>
      <c r="N38" s="30">
        <v>363</v>
      </c>
      <c r="O38" s="30">
        <v>391</v>
      </c>
      <c r="P38" s="30">
        <v>408</v>
      </c>
      <c r="Q38" s="30">
        <v>799</v>
      </c>
      <c r="R38" s="30">
        <v>364</v>
      </c>
      <c r="S38" s="30">
        <v>4</v>
      </c>
      <c r="T38" s="30">
        <v>4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1</v>
      </c>
      <c r="AF38" s="30">
        <v>1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1</v>
      </c>
      <c r="AS38" s="30">
        <v>1</v>
      </c>
      <c r="AT38" s="30">
        <v>1</v>
      </c>
      <c r="AU38" s="30">
        <v>0</v>
      </c>
    </row>
    <row r="39" spans="1:47" s="30" customFormat="1" ht="12.75" customHeight="1" x14ac:dyDescent="0.15">
      <c r="A39" s="30">
        <v>38</v>
      </c>
      <c r="B39" s="30" t="s">
        <v>146</v>
      </c>
      <c r="C39" s="30">
        <v>9</v>
      </c>
      <c r="D39" s="30">
        <v>7</v>
      </c>
      <c r="E39" s="30">
        <v>16</v>
      </c>
      <c r="F39" s="30">
        <v>3</v>
      </c>
      <c r="G39" s="30">
        <v>9</v>
      </c>
      <c r="H39" s="30">
        <v>7</v>
      </c>
      <c r="I39" s="30">
        <v>16</v>
      </c>
      <c r="J39" s="30">
        <v>3</v>
      </c>
      <c r="K39" s="30">
        <v>360</v>
      </c>
      <c r="L39" s="30">
        <v>385</v>
      </c>
      <c r="M39" s="30">
        <v>745</v>
      </c>
      <c r="N39" s="30">
        <v>302</v>
      </c>
      <c r="O39" s="30">
        <v>358</v>
      </c>
      <c r="P39" s="30">
        <v>384</v>
      </c>
      <c r="Q39" s="30">
        <v>742</v>
      </c>
      <c r="R39" s="30">
        <v>300</v>
      </c>
      <c r="S39" s="30">
        <v>4</v>
      </c>
      <c r="T39" s="30">
        <v>4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1</v>
      </c>
      <c r="AF39" s="30">
        <v>1</v>
      </c>
      <c r="AG39" s="30">
        <v>-2</v>
      </c>
      <c r="AH39" s="30">
        <v>-2</v>
      </c>
      <c r="AI39" s="30">
        <v>-4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-2</v>
      </c>
      <c r="AR39" s="30">
        <v>-1</v>
      </c>
      <c r="AS39" s="30">
        <v>-3</v>
      </c>
      <c r="AT39" s="30">
        <v>-2</v>
      </c>
      <c r="AU39" s="30">
        <v>0</v>
      </c>
    </row>
    <row r="40" spans="1:47" s="30" customFormat="1" ht="12.75" customHeight="1" x14ac:dyDescent="0.15">
      <c r="A40" s="30">
        <v>39</v>
      </c>
      <c r="B40" s="30" t="s">
        <v>147</v>
      </c>
      <c r="C40" s="30">
        <v>1</v>
      </c>
      <c r="D40" s="30">
        <v>3</v>
      </c>
      <c r="E40" s="30">
        <v>4</v>
      </c>
      <c r="F40" s="30">
        <v>2</v>
      </c>
      <c r="G40" s="30">
        <v>1</v>
      </c>
      <c r="H40" s="30">
        <v>3</v>
      </c>
      <c r="I40" s="30">
        <v>4</v>
      </c>
      <c r="J40" s="30">
        <v>2</v>
      </c>
      <c r="K40" s="30">
        <v>337</v>
      </c>
      <c r="L40" s="30">
        <v>346</v>
      </c>
      <c r="M40" s="30">
        <v>683</v>
      </c>
      <c r="N40" s="30">
        <v>307</v>
      </c>
      <c r="O40" s="30">
        <v>336</v>
      </c>
      <c r="P40" s="30">
        <v>347</v>
      </c>
      <c r="Q40" s="30">
        <v>683</v>
      </c>
      <c r="R40" s="30">
        <v>307</v>
      </c>
      <c r="S40" s="30">
        <v>1</v>
      </c>
      <c r="T40" s="30">
        <v>1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-1</v>
      </c>
      <c r="AH40" s="30">
        <v>1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-1</v>
      </c>
      <c r="AR40" s="30">
        <v>1</v>
      </c>
      <c r="AS40" s="30">
        <v>0</v>
      </c>
      <c r="AT40" s="30">
        <v>0</v>
      </c>
      <c r="AU40" s="30">
        <v>0</v>
      </c>
    </row>
    <row r="41" spans="1:47" s="30" customFormat="1" ht="12.75" customHeight="1" x14ac:dyDescent="0.15">
      <c r="A41" s="30">
        <v>40</v>
      </c>
      <c r="B41" s="30" t="s">
        <v>148</v>
      </c>
      <c r="C41" s="30">
        <v>0</v>
      </c>
      <c r="D41" s="30">
        <v>1</v>
      </c>
      <c r="E41" s="30">
        <v>1</v>
      </c>
      <c r="F41" s="30">
        <v>0</v>
      </c>
      <c r="G41" s="30">
        <v>0</v>
      </c>
      <c r="H41" s="30">
        <v>1</v>
      </c>
      <c r="I41" s="30">
        <v>1</v>
      </c>
      <c r="J41" s="30">
        <v>0</v>
      </c>
      <c r="K41" s="30">
        <v>238</v>
      </c>
      <c r="L41" s="30">
        <v>250</v>
      </c>
      <c r="M41" s="30">
        <v>488</v>
      </c>
      <c r="N41" s="30">
        <v>215</v>
      </c>
      <c r="O41" s="30">
        <v>238</v>
      </c>
      <c r="P41" s="30">
        <v>248</v>
      </c>
      <c r="Q41" s="30">
        <v>486</v>
      </c>
      <c r="R41" s="30">
        <v>213</v>
      </c>
      <c r="S41" s="30">
        <v>1</v>
      </c>
      <c r="T41" s="30">
        <v>1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-1</v>
      </c>
      <c r="AF41" s="30">
        <v>-1</v>
      </c>
      <c r="AG41" s="30">
        <v>0</v>
      </c>
      <c r="AH41" s="30">
        <v>-1</v>
      </c>
      <c r="AI41" s="30">
        <v>-1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-2</v>
      </c>
      <c r="AS41" s="30">
        <v>-2</v>
      </c>
      <c r="AT41" s="30">
        <v>-2</v>
      </c>
      <c r="AU41" s="30">
        <v>0</v>
      </c>
    </row>
    <row r="42" spans="1:47" s="30" customFormat="1" ht="12.75" customHeight="1" x14ac:dyDescent="0.15">
      <c r="A42" s="30">
        <v>41</v>
      </c>
      <c r="B42" s="30" t="s">
        <v>149</v>
      </c>
      <c r="C42" s="30">
        <v>0</v>
      </c>
      <c r="D42" s="30">
        <v>4</v>
      </c>
      <c r="E42" s="30">
        <v>4</v>
      </c>
      <c r="F42" s="30">
        <v>0</v>
      </c>
      <c r="G42" s="30">
        <v>0</v>
      </c>
      <c r="H42" s="30">
        <v>4</v>
      </c>
      <c r="I42" s="30">
        <v>4</v>
      </c>
      <c r="J42" s="30">
        <v>0</v>
      </c>
      <c r="K42" s="30">
        <v>374</v>
      </c>
      <c r="L42" s="30">
        <v>363</v>
      </c>
      <c r="M42" s="30">
        <v>737</v>
      </c>
      <c r="N42" s="30">
        <v>334</v>
      </c>
      <c r="O42" s="30">
        <v>371</v>
      </c>
      <c r="P42" s="30">
        <v>362</v>
      </c>
      <c r="Q42" s="30">
        <v>733</v>
      </c>
      <c r="R42" s="30">
        <v>333</v>
      </c>
      <c r="S42" s="30">
        <v>4</v>
      </c>
      <c r="T42" s="30">
        <v>4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-2</v>
      </c>
      <c r="AE42" s="30">
        <v>0</v>
      </c>
      <c r="AF42" s="30">
        <v>-2</v>
      </c>
      <c r="AG42" s="30">
        <v>-1</v>
      </c>
      <c r="AH42" s="30">
        <v>-1</v>
      </c>
      <c r="AI42" s="30">
        <v>-2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-3</v>
      </c>
      <c r="AR42" s="30">
        <v>-1</v>
      </c>
      <c r="AS42" s="30">
        <v>-4</v>
      </c>
      <c r="AT42" s="30">
        <v>-1</v>
      </c>
      <c r="AU42" s="30">
        <v>0</v>
      </c>
    </row>
    <row r="43" spans="1:47" s="30" customFormat="1" ht="12.75" customHeight="1" x14ac:dyDescent="0.15">
      <c r="A43" s="30">
        <v>42</v>
      </c>
      <c r="B43" s="30" t="s">
        <v>150</v>
      </c>
      <c r="C43" s="30">
        <v>18</v>
      </c>
      <c r="D43" s="30">
        <v>7</v>
      </c>
      <c r="E43" s="30">
        <v>25</v>
      </c>
      <c r="F43" s="30">
        <v>23</v>
      </c>
      <c r="G43" s="30">
        <v>18</v>
      </c>
      <c r="H43" s="30">
        <v>7</v>
      </c>
      <c r="I43" s="30">
        <v>25</v>
      </c>
      <c r="J43" s="30">
        <v>23</v>
      </c>
      <c r="K43" s="30">
        <v>360</v>
      </c>
      <c r="L43" s="30">
        <v>402</v>
      </c>
      <c r="M43" s="30">
        <v>762</v>
      </c>
      <c r="N43" s="30">
        <v>341</v>
      </c>
      <c r="O43" s="30">
        <v>359</v>
      </c>
      <c r="P43" s="30">
        <v>401</v>
      </c>
      <c r="Q43" s="30">
        <v>760</v>
      </c>
      <c r="R43" s="30">
        <v>340</v>
      </c>
      <c r="S43" s="30">
        <v>2</v>
      </c>
      <c r="T43" s="30">
        <v>2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-1</v>
      </c>
      <c r="AH43" s="30">
        <v>-1</v>
      </c>
      <c r="AI43" s="30">
        <v>-2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-1</v>
      </c>
      <c r="AR43" s="30">
        <v>-1</v>
      </c>
      <c r="AS43" s="30">
        <v>-2</v>
      </c>
      <c r="AT43" s="30">
        <v>-1</v>
      </c>
      <c r="AU43" s="30">
        <v>0</v>
      </c>
    </row>
    <row r="44" spans="1:47" s="30" customFormat="1" ht="12.75" customHeight="1" x14ac:dyDescent="0.15">
      <c r="A44" s="30">
        <v>43</v>
      </c>
      <c r="B44" s="30" t="s">
        <v>151</v>
      </c>
      <c r="C44" s="30">
        <v>0</v>
      </c>
      <c r="D44" s="30">
        <v>1</v>
      </c>
      <c r="E44" s="30">
        <v>1</v>
      </c>
      <c r="F44" s="30">
        <v>0</v>
      </c>
      <c r="G44" s="30">
        <v>0</v>
      </c>
      <c r="H44" s="30">
        <v>1</v>
      </c>
      <c r="I44" s="30">
        <v>1</v>
      </c>
      <c r="J44" s="30">
        <v>0</v>
      </c>
      <c r="K44" s="30">
        <v>236</v>
      </c>
      <c r="L44" s="30">
        <v>261</v>
      </c>
      <c r="M44" s="30">
        <v>497</v>
      </c>
      <c r="N44" s="30">
        <v>222</v>
      </c>
      <c r="O44" s="30">
        <v>235</v>
      </c>
      <c r="P44" s="30">
        <v>260</v>
      </c>
      <c r="Q44" s="30">
        <v>495</v>
      </c>
      <c r="R44" s="30">
        <v>220</v>
      </c>
      <c r="S44" s="30">
        <v>1</v>
      </c>
      <c r="T44" s="30">
        <v>1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-1</v>
      </c>
      <c r="AH44" s="30">
        <v>-1</v>
      </c>
      <c r="AI44" s="30">
        <v>-2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-1</v>
      </c>
      <c r="AR44" s="30">
        <v>-1</v>
      </c>
      <c r="AS44" s="30">
        <v>-2</v>
      </c>
      <c r="AT44" s="30">
        <v>-2</v>
      </c>
      <c r="AU44" s="30">
        <v>0</v>
      </c>
    </row>
    <row r="45" spans="1:47" s="30" customFormat="1" ht="12.75" customHeight="1" x14ac:dyDescent="0.15">
      <c r="A45" s="30">
        <v>44</v>
      </c>
      <c r="B45" s="30" t="s">
        <v>152</v>
      </c>
      <c r="C45" s="30">
        <v>1</v>
      </c>
      <c r="D45" s="30">
        <v>1</v>
      </c>
      <c r="E45" s="30">
        <v>2</v>
      </c>
      <c r="F45" s="30">
        <v>2</v>
      </c>
      <c r="G45" s="30">
        <v>1</v>
      </c>
      <c r="H45" s="30">
        <v>1</v>
      </c>
      <c r="I45" s="30">
        <v>2</v>
      </c>
      <c r="J45" s="30">
        <v>2</v>
      </c>
      <c r="K45" s="30">
        <v>211</v>
      </c>
      <c r="L45" s="30">
        <v>220</v>
      </c>
      <c r="M45" s="30">
        <v>431</v>
      </c>
      <c r="N45" s="30">
        <v>179</v>
      </c>
      <c r="O45" s="30">
        <v>213</v>
      </c>
      <c r="P45" s="30">
        <v>221</v>
      </c>
      <c r="Q45" s="30">
        <v>434</v>
      </c>
      <c r="R45" s="30">
        <v>180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2</v>
      </c>
      <c r="AH45" s="30">
        <v>1</v>
      </c>
      <c r="AI45" s="30">
        <v>3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2</v>
      </c>
      <c r="AR45" s="30">
        <v>1</v>
      </c>
      <c r="AS45" s="30">
        <v>3</v>
      </c>
      <c r="AT45" s="30">
        <v>1</v>
      </c>
      <c r="AU45" s="30">
        <v>0</v>
      </c>
    </row>
    <row r="46" spans="1:47" s="30" customFormat="1" ht="12.75" customHeight="1" x14ac:dyDescent="0.15">
      <c r="A46" s="30">
        <v>45</v>
      </c>
      <c r="B46" s="30" t="s">
        <v>153</v>
      </c>
      <c r="C46" s="30">
        <v>0</v>
      </c>
      <c r="D46" s="30">
        <v>1</v>
      </c>
      <c r="E46" s="30">
        <v>1</v>
      </c>
      <c r="F46" s="30">
        <v>0</v>
      </c>
      <c r="G46" s="30">
        <v>0</v>
      </c>
      <c r="H46" s="30">
        <v>1</v>
      </c>
      <c r="I46" s="30">
        <v>1</v>
      </c>
      <c r="J46" s="30">
        <v>0</v>
      </c>
      <c r="K46" s="30">
        <v>145</v>
      </c>
      <c r="L46" s="30">
        <v>150</v>
      </c>
      <c r="M46" s="30">
        <v>295</v>
      </c>
      <c r="N46" s="30">
        <v>133</v>
      </c>
      <c r="O46" s="30">
        <v>145</v>
      </c>
      <c r="P46" s="30">
        <v>150</v>
      </c>
      <c r="Q46" s="30">
        <v>295</v>
      </c>
      <c r="R46" s="30">
        <v>133</v>
      </c>
      <c r="S46" s="30">
        <v>1</v>
      </c>
      <c r="T46" s="30">
        <v>1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</row>
    <row r="47" spans="1:47" s="30" customFormat="1" ht="12.75" customHeight="1" x14ac:dyDescent="0.15">
      <c r="A47" s="30">
        <v>46</v>
      </c>
      <c r="B47" s="30" t="s">
        <v>154</v>
      </c>
      <c r="C47" s="30">
        <v>2</v>
      </c>
      <c r="D47" s="30">
        <v>0</v>
      </c>
      <c r="E47" s="30">
        <v>2</v>
      </c>
      <c r="F47" s="30">
        <v>2</v>
      </c>
      <c r="G47" s="30">
        <v>2</v>
      </c>
      <c r="H47" s="30">
        <v>0</v>
      </c>
      <c r="I47" s="30">
        <v>2</v>
      </c>
      <c r="J47" s="30">
        <v>2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30">
        <v>0</v>
      </c>
      <c r="AL47" s="30">
        <v>0</v>
      </c>
      <c r="AM47" s="30">
        <v>0</v>
      </c>
      <c r="AN47" s="30">
        <v>0</v>
      </c>
      <c r="AO47" s="30">
        <v>0</v>
      </c>
      <c r="AP47" s="30">
        <v>0</v>
      </c>
      <c r="AQ47" s="30">
        <v>0</v>
      </c>
      <c r="AR47" s="30">
        <v>0</v>
      </c>
      <c r="AS47" s="30">
        <v>0</v>
      </c>
      <c r="AT47" s="30">
        <v>0</v>
      </c>
      <c r="AU47" s="30">
        <v>0</v>
      </c>
    </row>
    <row r="48" spans="1:47" s="30" customFormat="1" ht="12.75" customHeight="1" x14ac:dyDescent="0.15">
      <c r="A48" s="30">
        <v>47</v>
      </c>
      <c r="B48" s="30" t="s">
        <v>155</v>
      </c>
      <c r="C48" s="30">
        <v>3</v>
      </c>
      <c r="D48" s="30">
        <v>1</v>
      </c>
      <c r="E48" s="30">
        <v>4</v>
      </c>
      <c r="F48" s="30">
        <v>3</v>
      </c>
      <c r="G48" s="30">
        <v>3</v>
      </c>
      <c r="H48" s="30">
        <v>1</v>
      </c>
      <c r="I48" s="30">
        <v>4</v>
      </c>
      <c r="J48" s="30">
        <v>3</v>
      </c>
      <c r="K48" s="30">
        <v>128</v>
      </c>
      <c r="L48" s="30">
        <v>122</v>
      </c>
      <c r="M48" s="30">
        <v>250</v>
      </c>
      <c r="N48" s="30">
        <v>124</v>
      </c>
      <c r="O48" s="30">
        <v>129</v>
      </c>
      <c r="P48" s="30">
        <v>122</v>
      </c>
      <c r="Q48" s="30">
        <v>251</v>
      </c>
      <c r="R48" s="30">
        <v>124</v>
      </c>
      <c r="S48" s="30">
        <v>1</v>
      </c>
      <c r="T48" s="30">
        <v>1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1</v>
      </c>
      <c r="AH48" s="30">
        <v>0</v>
      </c>
      <c r="AI48" s="30">
        <v>1</v>
      </c>
      <c r="AJ48" s="30">
        <v>0</v>
      </c>
      <c r="AK48" s="30">
        <v>0</v>
      </c>
      <c r="AL48" s="30">
        <v>0</v>
      </c>
      <c r="AM48" s="30">
        <v>0</v>
      </c>
      <c r="AN48" s="30">
        <v>0</v>
      </c>
      <c r="AO48" s="30">
        <v>0</v>
      </c>
      <c r="AP48" s="30">
        <v>0</v>
      </c>
      <c r="AQ48" s="30">
        <v>1</v>
      </c>
      <c r="AR48" s="30">
        <v>0</v>
      </c>
      <c r="AS48" s="30">
        <v>1</v>
      </c>
      <c r="AT48" s="30">
        <v>0</v>
      </c>
      <c r="AU48" s="30">
        <v>0</v>
      </c>
    </row>
    <row r="49" spans="1:47" s="30" customFormat="1" ht="12.75" customHeight="1" x14ac:dyDescent="0.15">
      <c r="A49" s="30">
        <v>48</v>
      </c>
      <c r="B49" s="30" t="s">
        <v>156</v>
      </c>
      <c r="C49" s="30">
        <v>8</v>
      </c>
      <c r="D49" s="30">
        <v>1</v>
      </c>
      <c r="E49" s="30">
        <v>9</v>
      </c>
      <c r="F49" s="30">
        <v>8</v>
      </c>
      <c r="G49" s="30">
        <v>8</v>
      </c>
      <c r="H49" s="30">
        <v>1</v>
      </c>
      <c r="I49" s="30">
        <v>9</v>
      </c>
      <c r="J49" s="30">
        <v>8</v>
      </c>
      <c r="K49" s="30">
        <v>195</v>
      </c>
      <c r="L49" s="30">
        <v>162</v>
      </c>
      <c r="M49" s="30">
        <v>357</v>
      </c>
      <c r="N49" s="30">
        <v>159</v>
      </c>
      <c r="O49" s="30">
        <v>196</v>
      </c>
      <c r="P49" s="30">
        <v>163</v>
      </c>
      <c r="Q49" s="30">
        <v>359</v>
      </c>
      <c r="R49" s="30">
        <v>159</v>
      </c>
      <c r="S49" s="30">
        <v>1</v>
      </c>
      <c r="T49" s="30">
        <v>1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1</v>
      </c>
      <c r="AH49" s="30">
        <v>1</v>
      </c>
      <c r="AI49" s="30">
        <v>2</v>
      </c>
      <c r="AJ49" s="30">
        <v>0</v>
      </c>
      <c r="AK49" s="30">
        <v>0</v>
      </c>
      <c r="AL49" s="30">
        <v>0</v>
      </c>
      <c r="AM49" s="30">
        <v>0</v>
      </c>
      <c r="AN49" s="30">
        <v>0</v>
      </c>
      <c r="AO49" s="30">
        <v>0</v>
      </c>
      <c r="AP49" s="30">
        <v>0</v>
      </c>
      <c r="AQ49" s="30">
        <v>1</v>
      </c>
      <c r="AR49" s="30">
        <v>1</v>
      </c>
      <c r="AS49" s="30">
        <v>2</v>
      </c>
      <c r="AT49" s="30">
        <v>0</v>
      </c>
      <c r="AU49" s="30">
        <v>0</v>
      </c>
    </row>
    <row r="50" spans="1:47" s="30" customFormat="1" ht="12.75" customHeight="1" x14ac:dyDescent="0.15">
      <c r="A50" s="30">
        <v>49</v>
      </c>
      <c r="B50" s="30" t="s">
        <v>157</v>
      </c>
      <c r="C50" s="30">
        <v>10</v>
      </c>
      <c r="D50" s="30">
        <v>2</v>
      </c>
      <c r="E50" s="30">
        <v>12</v>
      </c>
      <c r="F50" s="30">
        <v>9</v>
      </c>
      <c r="G50" s="30">
        <v>10</v>
      </c>
      <c r="H50" s="30">
        <v>1</v>
      </c>
      <c r="I50" s="30">
        <v>11</v>
      </c>
      <c r="J50" s="30">
        <v>8</v>
      </c>
      <c r="K50" s="30">
        <v>425</v>
      </c>
      <c r="L50" s="30">
        <v>439</v>
      </c>
      <c r="M50" s="30">
        <v>864</v>
      </c>
      <c r="N50" s="30">
        <v>409</v>
      </c>
      <c r="O50" s="30">
        <v>423</v>
      </c>
      <c r="P50" s="30">
        <v>437</v>
      </c>
      <c r="Q50" s="30">
        <v>860</v>
      </c>
      <c r="R50" s="30">
        <v>408</v>
      </c>
      <c r="S50" s="30">
        <v>2</v>
      </c>
      <c r="T50" s="30">
        <v>2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-1</v>
      </c>
      <c r="AC50" s="30">
        <v>-1</v>
      </c>
      <c r="AD50" s="30">
        <v>0</v>
      </c>
      <c r="AE50" s="30">
        <v>0</v>
      </c>
      <c r="AF50" s="30">
        <v>0</v>
      </c>
      <c r="AG50" s="30">
        <v>-2</v>
      </c>
      <c r="AH50" s="30">
        <v>-2</v>
      </c>
      <c r="AI50" s="30">
        <v>-4</v>
      </c>
      <c r="AJ50" s="30">
        <v>0</v>
      </c>
      <c r="AK50" s="30">
        <v>0</v>
      </c>
      <c r="AL50" s="30">
        <v>0</v>
      </c>
      <c r="AM50" s="30">
        <v>0</v>
      </c>
      <c r="AN50" s="30">
        <v>-1</v>
      </c>
      <c r="AO50" s="30">
        <v>-1</v>
      </c>
      <c r="AP50" s="30">
        <v>-1</v>
      </c>
      <c r="AQ50" s="30">
        <v>-2</v>
      </c>
      <c r="AR50" s="30">
        <v>-2</v>
      </c>
      <c r="AS50" s="30">
        <v>-4</v>
      </c>
      <c r="AT50" s="30">
        <v>-1</v>
      </c>
      <c r="AU50" s="30">
        <v>0</v>
      </c>
    </row>
    <row r="51" spans="1:47" s="30" customFormat="1" ht="12.75" customHeight="1" x14ac:dyDescent="0.15">
      <c r="A51" s="30">
        <v>50</v>
      </c>
      <c r="B51" s="30" t="s">
        <v>158</v>
      </c>
      <c r="C51" s="30">
        <v>9</v>
      </c>
      <c r="D51" s="30">
        <v>7</v>
      </c>
      <c r="E51" s="30">
        <v>16</v>
      </c>
      <c r="F51" s="30">
        <v>9</v>
      </c>
      <c r="G51" s="30">
        <v>9</v>
      </c>
      <c r="H51" s="30">
        <v>7</v>
      </c>
      <c r="I51" s="30">
        <v>16</v>
      </c>
      <c r="J51" s="30">
        <v>9</v>
      </c>
      <c r="K51" s="30">
        <v>351</v>
      </c>
      <c r="L51" s="30">
        <v>370</v>
      </c>
      <c r="M51" s="30">
        <v>721</v>
      </c>
      <c r="N51" s="30">
        <v>326</v>
      </c>
      <c r="O51" s="30">
        <v>350</v>
      </c>
      <c r="P51" s="30">
        <v>367</v>
      </c>
      <c r="Q51" s="30">
        <v>717</v>
      </c>
      <c r="R51" s="30">
        <v>324</v>
      </c>
      <c r="S51" s="30">
        <v>1</v>
      </c>
      <c r="T51" s="30">
        <v>1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  <c r="AG51" s="30">
        <v>-1</v>
      </c>
      <c r="AH51" s="30">
        <v>-3</v>
      </c>
      <c r="AI51" s="30">
        <v>-4</v>
      </c>
      <c r="AJ51" s="30">
        <v>0</v>
      </c>
      <c r="AK51" s="30">
        <v>0</v>
      </c>
      <c r="AL51" s="30">
        <v>0</v>
      </c>
      <c r="AM51" s="30">
        <v>0</v>
      </c>
      <c r="AN51" s="30">
        <v>0</v>
      </c>
      <c r="AO51" s="30">
        <v>0</v>
      </c>
      <c r="AP51" s="30">
        <v>0</v>
      </c>
      <c r="AQ51" s="30">
        <v>-1</v>
      </c>
      <c r="AR51" s="30">
        <v>-3</v>
      </c>
      <c r="AS51" s="30">
        <v>-4</v>
      </c>
      <c r="AT51" s="30">
        <v>-2</v>
      </c>
      <c r="AU51" s="30">
        <v>0</v>
      </c>
    </row>
    <row r="52" spans="1:47" s="30" customFormat="1" ht="12.75" customHeight="1" x14ac:dyDescent="0.15">
      <c r="A52" s="30">
        <v>51</v>
      </c>
      <c r="B52" s="30" t="s">
        <v>159</v>
      </c>
      <c r="C52" s="30">
        <v>9</v>
      </c>
      <c r="D52" s="30">
        <v>10</v>
      </c>
      <c r="E52" s="30">
        <v>19</v>
      </c>
      <c r="F52" s="30">
        <v>10</v>
      </c>
      <c r="G52" s="30">
        <v>10</v>
      </c>
      <c r="H52" s="30">
        <v>11</v>
      </c>
      <c r="I52" s="30">
        <v>21</v>
      </c>
      <c r="J52" s="30">
        <v>12</v>
      </c>
      <c r="K52" s="30">
        <v>420</v>
      </c>
      <c r="L52" s="30">
        <v>394</v>
      </c>
      <c r="M52" s="30">
        <v>814</v>
      </c>
      <c r="N52" s="30">
        <v>390</v>
      </c>
      <c r="O52" s="30">
        <v>419</v>
      </c>
      <c r="P52" s="30">
        <v>394</v>
      </c>
      <c r="Q52" s="30">
        <v>813</v>
      </c>
      <c r="R52" s="30">
        <v>390</v>
      </c>
      <c r="S52" s="30">
        <v>4</v>
      </c>
      <c r="T52" s="30">
        <v>4</v>
      </c>
      <c r="U52" s="30">
        <v>0</v>
      </c>
      <c r="V52" s="30">
        <v>0</v>
      </c>
      <c r="W52" s="30">
        <v>0</v>
      </c>
      <c r="X52" s="30">
        <v>1</v>
      </c>
      <c r="Y52" s="30">
        <v>1</v>
      </c>
      <c r="Z52" s="30">
        <v>2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0">
        <v>-1</v>
      </c>
      <c r="AH52" s="30">
        <v>0</v>
      </c>
      <c r="AI52" s="30">
        <v>-1</v>
      </c>
      <c r="AJ52" s="30">
        <v>0</v>
      </c>
      <c r="AK52" s="30">
        <v>0</v>
      </c>
      <c r="AL52" s="30">
        <v>0</v>
      </c>
      <c r="AM52" s="30">
        <v>1</v>
      </c>
      <c r="AN52" s="30">
        <v>1</v>
      </c>
      <c r="AO52" s="30">
        <v>2</v>
      </c>
      <c r="AP52" s="30">
        <v>2</v>
      </c>
      <c r="AQ52" s="30">
        <v>-1</v>
      </c>
      <c r="AR52" s="30">
        <v>0</v>
      </c>
      <c r="AS52" s="30">
        <v>-1</v>
      </c>
      <c r="AT52" s="30">
        <v>0</v>
      </c>
      <c r="AU52" s="30">
        <v>0</v>
      </c>
    </row>
    <row r="53" spans="1:47" s="30" customFormat="1" ht="12.75" customHeight="1" x14ac:dyDescent="0.15">
      <c r="A53" s="30">
        <v>52</v>
      </c>
      <c r="B53" s="30" t="s">
        <v>160</v>
      </c>
      <c r="C53" s="30">
        <v>4</v>
      </c>
      <c r="D53" s="30">
        <v>4</v>
      </c>
      <c r="E53" s="30">
        <v>8</v>
      </c>
      <c r="F53" s="30">
        <v>5</v>
      </c>
      <c r="G53" s="30">
        <v>4</v>
      </c>
      <c r="H53" s="30">
        <v>4</v>
      </c>
      <c r="I53" s="30">
        <v>8</v>
      </c>
      <c r="J53" s="30">
        <v>5</v>
      </c>
      <c r="K53" s="30">
        <v>264</v>
      </c>
      <c r="L53" s="30">
        <v>252</v>
      </c>
      <c r="M53" s="30">
        <v>516</v>
      </c>
      <c r="N53" s="30">
        <v>230</v>
      </c>
      <c r="O53" s="30">
        <v>265</v>
      </c>
      <c r="P53" s="30">
        <v>249</v>
      </c>
      <c r="Q53" s="30">
        <v>514</v>
      </c>
      <c r="R53" s="30">
        <v>229</v>
      </c>
      <c r="S53" s="30">
        <v>3</v>
      </c>
      <c r="T53" s="30">
        <v>3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1</v>
      </c>
      <c r="AE53" s="30">
        <v>0</v>
      </c>
      <c r="AF53" s="30">
        <v>1</v>
      </c>
      <c r="AG53" s="30">
        <v>0</v>
      </c>
      <c r="AH53" s="30">
        <v>-3</v>
      </c>
      <c r="AI53" s="30">
        <v>-3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1</v>
      </c>
      <c r="AR53" s="30">
        <v>-3</v>
      </c>
      <c r="AS53" s="30">
        <v>-2</v>
      </c>
      <c r="AT53" s="30">
        <v>-1</v>
      </c>
      <c r="AU53" s="30">
        <v>0</v>
      </c>
    </row>
    <row r="54" spans="1:47" s="30" customFormat="1" ht="12.75" customHeight="1" x14ac:dyDescent="0.15">
      <c r="A54" s="30">
        <v>53</v>
      </c>
      <c r="B54" s="30" t="s">
        <v>161</v>
      </c>
      <c r="C54" s="30">
        <v>2</v>
      </c>
      <c r="D54" s="30">
        <v>1</v>
      </c>
      <c r="E54" s="30">
        <v>3</v>
      </c>
      <c r="F54" s="30">
        <v>2</v>
      </c>
      <c r="G54" s="30">
        <v>2</v>
      </c>
      <c r="H54" s="30">
        <v>1</v>
      </c>
      <c r="I54" s="30">
        <v>3</v>
      </c>
      <c r="J54" s="30">
        <v>2</v>
      </c>
      <c r="K54" s="30">
        <v>498</v>
      </c>
      <c r="L54" s="30">
        <v>534</v>
      </c>
      <c r="M54" s="30">
        <v>1032</v>
      </c>
      <c r="N54" s="30">
        <v>467</v>
      </c>
      <c r="O54" s="30">
        <v>498</v>
      </c>
      <c r="P54" s="30">
        <v>531</v>
      </c>
      <c r="Q54" s="30">
        <v>1029</v>
      </c>
      <c r="R54" s="30">
        <v>466</v>
      </c>
      <c r="S54" s="30">
        <v>1</v>
      </c>
      <c r="T54" s="30">
        <v>1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-3</v>
      </c>
      <c r="AI54" s="30">
        <v>-3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-3</v>
      </c>
      <c r="AS54" s="30">
        <v>-3</v>
      </c>
      <c r="AT54" s="30">
        <v>-1</v>
      </c>
      <c r="AU54" s="30">
        <v>0</v>
      </c>
    </row>
    <row r="55" spans="1:47" s="30" customFormat="1" ht="12.75" customHeight="1" x14ac:dyDescent="0.15">
      <c r="A55" s="30">
        <v>54</v>
      </c>
      <c r="B55" s="30" t="s">
        <v>162</v>
      </c>
      <c r="C55" s="30">
        <v>5</v>
      </c>
      <c r="D55" s="30">
        <v>3</v>
      </c>
      <c r="E55" s="30">
        <v>8</v>
      </c>
      <c r="F55" s="30">
        <v>3</v>
      </c>
      <c r="G55" s="30">
        <v>5</v>
      </c>
      <c r="H55" s="30">
        <v>3</v>
      </c>
      <c r="I55" s="30">
        <v>8</v>
      </c>
      <c r="J55" s="30">
        <v>3</v>
      </c>
      <c r="K55" s="30">
        <v>458</v>
      </c>
      <c r="L55" s="30">
        <v>460</v>
      </c>
      <c r="M55" s="30">
        <v>918</v>
      </c>
      <c r="N55" s="30">
        <v>423</v>
      </c>
      <c r="O55" s="30">
        <v>460</v>
      </c>
      <c r="P55" s="30">
        <v>465</v>
      </c>
      <c r="Q55" s="30">
        <v>925</v>
      </c>
      <c r="R55" s="30">
        <v>426</v>
      </c>
      <c r="S55" s="30">
        <v>5</v>
      </c>
      <c r="T55" s="30">
        <v>5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2</v>
      </c>
      <c r="AH55" s="30">
        <v>5</v>
      </c>
      <c r="AI55" s="30">
        <v>7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2</v>
      </c>
      <c r="AR55" s="30">
        <v>5</v>
      </c>
      <c r="AS55" s="30">
        <v>7</v>
      </c>
      <c r="AT55" s="30">
        <v>3</v>
      </c>
      <c r="AU55" s="30">
        <v>0</v>
      </c>
    </row>
    <row r="56" spans="1:47" s="30" customFormat="1" ht="12.75" customHeight="1" x14ac:dyDescent="0.15">
      <c r="A56" s="30">
        <v>55</v>
      </c>
      <c r="B56" s="30" t="s">
        <v>163</v>
      </c>
      <c r="C56" s="30">
        <v>1</v>
      </c>
      <c r="D56" s="30">
        <v>3</v>
      </c>
      <c r="E56" s="30">
        <v>4</v>
      </c>
      <c r="F56" s="30">
        <v>1</v>
      </c>
      <c r="G56" s="30">
        <v>1</v>
      </c>
      <c r="H56" s="30">
        <v>3</v>
      </c>
      <c r="I56" s="30">
        <v>4</v>
      </c>
      <c r="J56" s="30">
        <v>1</v>
      </c>
      <c r="K56" s="30">
        <v>95</v>
      </c>
      <c r="L56" s="30">
        <v>89</v>
      </c>
      <c r="M56" s="30">
        <v>184</v>
      </c>
      <c r="N56" s="30">
        <v>77</v>
      </c>
      <c r="O56" s="30">
        <v>95</v>
      </c>
      <c r="P56" s="30">
        <v>88</v>
      </c>
      <c r="Q56" s="30">
        <v>183</v>
      </c>
      <c r="R56" s="30">
        <v>76</v>
      </c>
      <c r="S56" s="30">
        <v>1</v>
      </c>
      <c r="T56" s="30">
        <v>1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-1</v>
      </c>
      <c r="AI56" s="30">
        <v>-1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-1</v>
      </c>
      <c r="AS56" s="30">
        <v>-1</v>
      </c>
      <c r="AT56" s="30">
        <v>-1</v>
      </c>
      <c r="AU56" s="30">
        <v>0</v>
      </c>
    </row>
    <row r="57" spans="1:47" s="30" customFormat="1" ht="12.75" customHeight="1" x14ac:dyDescent="0.15">
      <c r="A57" s="30">
        <v>56</v>
      </c>
      <c r="B57" s="30" t="s">
        <v>164</v>
      </c>
      <c r="C57" s="30">
        <v>6</v>
      </c>
      <c r="D57" s="30">
        <v>8</v>
      </c>
      <c r="E57" s="30">
        <v>14</v>
      </c>
      <c r="F57" s="30">
        <v>5</v>
      </c>
      <c r="G57" s="30">
        <v>6</v>
      </c>
      <c r="H57" s="30">
        <v>8</v>
      </c>
      <c r="I57" s="30">
        <v>14</v>
      </c>
      <c r="J57" s="30">
        <v>5</v>
      </c>
      <c r="K57" s="30">
        <v>506</v>
      </c>
      <c r="L57" s="30">
        <v>526</v>
      </c>
      <c r="M57" s="30">
        <v>1032</v>
      </c>
      <c r="N57" s="30">
        <v>337</v>
      </c>
      <c r="O57" s="30">
        <v>505</v>
      </c>
      <c r="P57" s="30">
        <v>531</v>
      </c>
      <c r="Q57" s="30">
        <v>1036</v>
      </c>
      <c r="R57" s="30">
        <v>336</v>
      </c>
      <c r="S57" s="30">
        <v>3</v>
      </c>
      <c r="T57" s="30">
        <v>3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-1</v>
      </c>
      <c r="AE57" s="30">
        <v>1</v>
      </c>
      <c r="AF57" s="30">
        <v>0</v>
      </c>
      <c r="AG57" s="30">
        <v>0</v>
      </c>
      <c r="AH57" s="30">
        <v>4</v>
      </c>
      <c r="AI57" s="30">
        <v>4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-1</v>
      </c>
      <c r="AR57" s="30">
        <v>5</v>
      </c>
      <c r="AS57" s="30">
        <v>4</v>
      </c>
      <c r="AT57" s="30">
        <v>-1</v>
      </c>
      <c r="AU57" s="30">
        <v>0</v>
      </c>
    </row>
    <row r="58" spans="1:47" s="30" customFormat="1" ht="12.75" customHeight="1" x14ac:dyDescent="0.15">
      <c r="A58" s="30">
        <v>57</v>
      </c>
      <c r="B58" s="30" t="s">
        <v>165</v>
      </c>
      <c r="C58" s="30">
        <v>2</v>
      </c>
      <c r="D58" s="30">
        <v>5</v>
      </c>
      <c r="E58" s="30">
        <v>7</v>
      </c>
      <c r="F58" s="30">
        <v>3</v>
      </c>
      <c r="G58" s="30">
        <v>2</v>
      </c>
      <c r="H58" s="30">
        <v>5</v>
      </c>
      <c r="I58" s="30">
        <v>7</v>
      </c>
      <c r="J58" s="30">
        <v>3</v>
      </c>
      <c r="K58" s="30">
        <v>440</v>
      </c>
      <c r="L58" s="30">
        <v>448</v>
      </c>
      <c r="M58" s="30">
        <v>888</v>
      </c>
      <c r="N58" s="30">
        <v>341</v>
      </c>
      <c r="O58" s="30">
        <v>441</v>
      </c>
      <c r="P58" s="30">
        <v>450</v>
      </c>
      <c r="Q58" s="30">
        <v>891</v>
      </c>
      <c r="R58" s="30">
        <v>342</v>
      </c>
      <c r="S58" s="30">
        <v>3</v>
      </c>
      <c r="T58" s="30">
        <v>3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1</v>
      </c>
      <c r="AE58" s="30">
        <v>2</v>
      </c>
      <c r="AF58" s="30">
        <v>3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1</v>
      </c>
      <c r="AR58" s="30">
        <v>2</v>
      </c>
      <c r="AS58" s="30">
        <v>3</v>
      </c>
      <c r="AT58" s="30">
        <v>1</v>
      </c>
      <c r="AU58" s="30">
        <v>0</v>
      </c>
    </row>
    <row r="59" spans="1:47" s="30" customFormat="1" ht="12.75" customHeight="1" x14ac:dyDescent="0.15">
      <c r="A59" s="30" t="s">
        <v>166</v>
      </c>
      <c r="B59" s="30" t="s">
        <v>167</v>
      </c>
      <c r="C59" s="30">
        <v>237</v>
      </c>
      <c r="D59" s="30">
        <v>192</v>
      </c>
      <c r="E59" s="30">
        <v>429</v>
      </c>
      <c r="F59" s="30">
        <v>233</v>
      </c>
      <c r="G59" s="30">
        <v>238</v>
      </c>
      <c r="H59" s="30">
        <v>193</v>
      </c>
      <c r="I59" s="30">
        <v>431</v>
      </c>
      <c r="J59" s="30">
        <v>235</v>
      </c>
      <c r="K59" s="30">
        <v>16789</v>
      </c>
      <c r="L59" s="30">
        <v>16722</v>
      </c>
      <c r="M59" s="30">
        <v>33511</v>
      </c>
      <c r="N59" s="30">
        <v>14610</v>
      </c>
      <c r="O59" s="30">
        <v>16770</v>
      </c>
      <c r="P59" s="30">
        <v>16712</v>
      </c>
      <c r="Q59" s="30">
        <v>33482</v>
      </c>
      <c r="R59" s="30">
        <v>14605</v>
      </c>
      <c r="S59" s="30">
        <v>110</v>
      </c>
      <c r="T59" s="30">
        <v>110</v>
      </c>
      <c r="U59" s="30">
        <v>0</v>
      </c>
      <c r="V59" s="30">
        <v>0</v>
      </c>
      <c r="W59" s="30">
        <v>0</v>
      </c>
      <c r="X59" s="30">
        <v>3</v>
      </c>
      <c r="Y59" s="30">
        <v>2</v>
      </c>
      <c r="Z59" s="30">
        <v>5</v>
      </c>
      <c r="AA59" s="30">
        <v>-2</v>
      </c>
      <c r="AB59" s="30">
        <v>-1</v>
      </c>
      <c r="AC59" s="30">
        <v>-3</v>
      </c>
      <c r="AD59" s="30">
        <v>-6</v>
      </c>
      <c r="AE59" s="30">
        <v>1</v>
      </c>
      <c r="AF59" s="30">
        <v>-5</v>
      </c>
      <c r="AG59" s="30">
        <v>-13</v>
      </c>
      <c r="AH59" s="30">
        <v>-11</v>
      </c>
      <c r="AI59" s="30">
        <v>-24</v>
      </c>
      <c r="AJ59" s="30">
        <v>0</v>
      </c>
      <c r="AK59" s="30">
        <v>0</v>
      </c>
      <c r="AL59" s="30">
        <v>0</v>
      </c>
      <c r="AM59" s="30">
        <v>1</v>
      </c>
      <c r="AN59" s="30">
        <v>1</v>
      </c>
      <c r="AO59" s="30">
        <v>2</v>
      </c>
      <c r="AP59" s="30">
        <v>2</v>
      </c>
      <c r="AQ59" s="30">
        <v>-19</v>
      </c>
      <c r="AR59" s="30">
        <v>-10</v>
      </c>
      <c r="AS59" s="30">
        <v>-29</v>
      </c>
      <c r="AT59" s="30">
        <v>-5</v>
      </c>
      <c r="AU59" s="30">
        <v>0</v>
      </c>
    </row>
    <row r="60" spans="1:47" s="30" customFormat="1" ht="12.75" customHeight="1" x14ac:dyDescent="0.15">
      <c r="A60" s="30" t="s">
        <v>168</v>
      </c>
      <c r="B60" s="30" t="s">
        <v>169</v>
      </c>
      <c r="C60" s="30">
        <v>237</v>
      </c>
      <c r="D60" s="30">
        <v>192</v>
      </c>
      <c r="E60" s="30">
        <v>429</v>
      </c>
      <c r="F60" s="30">
        <v>233</v>
      </c>
      <c r="G60" s="30">
        <v>238</v>
      </c>
      <c r="H60" s="30">
        <v>193</v>
      </c>
      <c r="I60" s="30">
        <v>431</v>
      </c>
      <c r="J60" s="30">
        <v>235</v>
      </c>
      <c r="K60" s="30">
        <v>16789</v>
      </c>
      <c r="L60" s="30">
        <v>16722</v>
      </c>
      <c r="M60" s="30">
        <v>33511</v>
      </c>
      <c r="N60" s="30">
        <v>14610</v>
      </c>
      <c r="O60" s="30">
        <v>16770</v>
      </c>
      <c r="P60" s="30">
        <v>16712</v>
      </c>
      <c r="Q60" s="30">
        <v>33482</v>
      </c>
      <c r="R60" s="30">
        <v>14605</v>
      </c>
      <c r="S60" s="30">
        <v>110</v>
      </c>
      <c r="T60" s="30">
        <v>110</v>
      </c>
      <c r="U60" s="30">
        <v>0</v>
      </c>
      <c r="V60" s="30">
        <v>0</v>
      </c>
      <c r="W60" s="30">
        <v>0</v>
      </c>
      <c r="X60" s="30">
        <v>3</v>
      </c>
      <c r="Y60" s="30">
        <v>2</v>
      </c>
      <c r="Z60" s="30">
        <v>5</v>
      </c>
      <c r="AA60" s="30">
        <v>-2</v>
      </c>
      <c r="AB60" s="30">
        <v>-1</v>
      </c>
      <c r="AC60" s="30">
        <v>-3</v>
      </c>
      <c r="AD60" s="30">
        <v>-6</v>
      </c>
      <c r="AE60" s="30">
        <v>1</v>
      </c>
      <c r="AF60" s="30">
        <v>-5</v>
      </c>
      <c r="AG60" s="30">
        <v>-13</v>
      </c>
      <c r="AH60" s="30">
        <v>-11</v>
      </c>
      <c r="AI60" s="30">
        <v>-24</v>
      </c>
      <c r="AJ60" s="30">
        <v>0</v>
      </c>
      <c r="AK60" s="30">
        <v>0</v>
      </c>
      <c r="AL60" s="30">
        <v>0</v>
      </c>
      <c r="AM60" s="30">
        <v>1</v>
      </c>
      <c r="AN60" s="30">
        <v>1</v>
      </c>
      <c r="AO60" s="30">
        <v>2</v>
      </c>
      <c r="AP60" s="30">
        <v>2</v>
      </c>
      <c r="AQ60" s="30">
        <v>-19</v>
      </c>
      <c r="AR60" s="30">
        <v>-10</v>
      </c>
      <c r="AS60" s="30">
        <v>-29</v>
      </c>
      <c r="AT60" s="30">
        <v>-5</v>
      </c>
      <c r="AU60" s="30">
        <v>0</v>
      </c>
    </row>
    <row r="61" spans="1:47" s="30" customFormat="1" ht="12.75" customHeight="1" x14ac:dyDescent="0.15">
      <c r="A61" s="30" t="s">
        <v>170</v>
      </c>
      <c r="B61" s="30" t="s">
        <v>171</v>
      </c>
      <c r="C61" s="30">
        <v>237</v>
      </c>
      <c r="D61" s="30">
        <v>192</v>
      </c>
      <c r="E61" s="30">
        <v>429</v>
      </c>
      <c r="F61" s="30">
        <v>233</v>
      </c>
      <c r="G61" s="30">
        <v>238</v>
      </c>
      <c r="H61" s="30">
        <v>193</v>
      </c>
      <c r="I61" s="30">
        <v>431</v>
      </c>
      <c r="J61" s="30">
        <v>235</v>
      </c>
      <c r="K61" s="30">
        <v>16789</v>
      </c>
      <c r="L61" s="30">
        <v>16722</v>
      </c>
      <c r="M61" s="30">
        <v>33511</v>
      </c>
      <c r="N61" s="30">
        <v>14610</v>
      </c>
      <c r="O61" s="30">
        <v>16770</v>
      </c>
      <c r="P61" s="30">
        <v>16712</v>
      </c>
      <c r="Q61" s="30">
        <v>33482</v>
      </c>
      <c r="R61" s="30">
        <v>14605</v>
      </c>
      <c r="S61" s="30">
        <v>110</v>
      </c>
      <c r="T61" s="30">
        <v>110</v>
      </c>
      <c r="U61" s="30">
        <v>0</v>
      </c>
      <c r="V61" s="30">
        <v>0</v>
      </c>
      <c r="W61" s="30">
        <v>0</v>
      </c>
      <c r="X61" s="30">
        <v>3</v>
      </c>
      <c r="Y61" s="30">
        <v>2</v>
      </c>
      <c r="Z61" s="30">
        <v>5</v>
      </c>
      <c r="AA61" s="30">
        <v>-2</v>
      </c>
      <c r="AB61" s="30">
        <v>-1</v>
      </c>
      <c r="AC61" s="30">
        <v>-3</v>
      </c>
      <c r="AD61" s="30">
        <v>-6</v>
      </c>
      <c r="AE61" s="30">
        <v>1</v>
      </c>
      <c r="AF61" s="30">
        <v>-5</v>
      </c>
      <c r="AG61" s="30">
        <v>-13</v>
      </c>
      <c r="AH61" s="30">
        <v>-11</v>
      </c>
      <c r="AI61" s="30">
        <v>-24</v>
      </c>
      <c r="AJ61" s="30">
        <v>0</v>
      </c>
      <c r="AK61" s="30">
        <v>0</v>
      </c>
      <c r="AL61" s="30">
        <v>0</v>
      </c>
      <c r="AM61" s="30">
        <v>1</v>
      </c>
      <c r="AN61" s="30">
        <v>1</v>
      </c>
      <c r="AO61" s="30">
        <v>2</v>
      </c>
      <c r="AP61" s="30">
        <v>2</v>
      </c>
      <c r="AQ61" s="30">
        <v>-19</v>
      </c>
      <c r="AR61" s="30">
        <v>-10</v>
      </c>
      <c r="AS61" s="30">
        <v>-29</v>
      </c>
      <c r="AT61" s="30">
        <v>-5</v>
      </c>
      <c r="AU61" s="30">
        <v>0</v>
      </c>
    </row>
    <row r="62" spans="1:47" ht="12.75" customHeight="1" x14ac:dyDescent="0.15"/>
  </sheetData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1"/>
  <sheetViews>
    <sheetView topLeftCell="A16" zoomScaleNormal="100" workbookViewId="0">
      <selection activeCell="I2" sqref="I2"/>
    </sheetView>
  </sheetViews>
  <sheetFormatPr defaultRowHeight="13.5" x14ac:dyDescent="0.15"/>
  <cols>
    <col min="1" max="1" width="16.125" style="1" customWidth="1"/>
    <col min="2" max="5" width="11.625" style="1" customWidth="1"/>
    <col min="6" max="6" width="9.25" style="1" customWidth="1"/>
    <col min="7" max="7" width="16.125" style="1" customWidth="1"/>
    <col min="8" max="11" width="11.625" style="1" customWidth="1"/>
    <col min="12" max="16384" width="9" style="1"/>
  </cols>
  <sheetData>
    <row r="1" spans="1:12" ht="30" customHeight="1" x14ac:dyDescent="0.2">
      <c r="A1" s="32" t="s">
        <v>0</v>
      </c>
      <c r="B1" s="33"/>
      <c r="C1" s="33"/>
      <c r="D1" s="34"/>
      <c r="I1" s="35" t="s">
        <v>177</v>
      </c>
      <c r="J1" s="35"/>
      <c r="K1" s="35"/>
    </row>
    <row r="2" spans="1:12" s="8" customFormat="1" ht="18.75" customHeight="1" thickBot="1" x14ac:dyDescent="0.2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2" s="8" customFormat="1" ht="18.75" customHeight="1" thickTop="1" x14ac:dyDescent="0.15">
      <c r="A3" s="9" t="s">
        <v>5</v>
      </c>
      <c r="B3" s="22">
        <v>460</v>
      </c>
      <c r="C3" s="23">
        <v>488</v>
      </c>
      <c r="D3" s="23">
        <v>948</v>
      </c>
      <c r="E3" s="23">
        <v>417</v>
      </c>
      <c r="F3" s="11"/>
      <c r="G3" s="16" t="s">
        <v>33</v>
      </c>
      <c r="H3" s="12">
        <v>422</v>
      </c>
      <c r="I3" s="12">
        <v>406</v>
      </c>
      <c r="J3" s="10">
        <v>828</v>
      </c>
      <c r="K3" s="10">
        <v>335</v>
      </c>
    </row>
    <row r="4" spans="1:12" s="8" customFormat="1" ht="18.75" customHeight="1" x14ac:dyDescent="0.15">
      <c r="A4" s="13" t="s">
        <v>7</v>
      </c>
      <c r="B4" s="14">
        <v>257</v>
      </c>
      <c r="C4" s="15">
        <v>254</v>
      </c>
      <c r="D4" s="23">
        <v>511</v>
      </c>
      <c r="E4" s="15">
        <v>208</v>
      </c>
      <c r="F4" s="11"/>
      <c r="G4" s="16" t="s">
        <v>56</v>
      </c>
      <c r="H4" s="14">
        <v>656</v>
      </c>
      <c r="I4" s="15">
        <v>680</v>
      </c>
      <c r="J4" s="10">
        <v>1336</v>
      </c>
      <c r="K4" s="15">
        <v>582</v>
      </c>
    </row>
    <row r="5" spans="1:12" s="8" customFormat="1" ht="18.75" customHeight="1" x14ac:dyDescent="0.15">
      <c r="A5" s="13" t="s">
        <v>8</v>
      </c>
      <c r="B5" s="14">
        <v>273</v>
      </c>
      <c r="C5" s="15">
        <v>248</v>
      </c>
      <c r="D5" s="23">
        <v>521</v>
      </c>
      <c r="E5" s="15">
        <v>244</v>
      </c>
      <c r="F5" s="11"/>
      <c r="G5" s="16" t="s">
        <v>34</v>
      </c>
      <c r="H5" s="14">
        <v>731</v>
      </c>
      <c r="I5" s="15">
        <v>782</v>
      </c>
      <c r="J5" s="10">
        <v>1513</v>
      </c>
      <c r="K5" s="15">
        <v>724</v>
      </c>
    </row>
    <row r="6" spans="1:12" s="8" customFormat="1" ht="18.75" customHeight="1" x14ac:dyDescent="0.15">
      <c r="A6" s="13" t="s">
        <v>9</v>
      </c>
      <c r="B6" s="14">
        <v>90</v>
      </c>
      <c r="C6" s="15">
        <v>74</v>
      </c>
      <c r="D6" s="23">
        <v>164</v>
      </c>
      <c r="E6" s="15">
        <v>64</v>
      </c>
      <c r="F6" s="11"/>
      <c r="G6" s="16" t="s">
        <v>35</v>
      </c>
      <c r="H6" s="14">
        <v>318</v>
      </c>
      <c r="I6" s="15">
        <v>299</v>
      </c>
      <c r="J6" s="10">
        <v>617</v>
      </c>
      <c r="K6" s="15">
        <v>275</v>
      </c>
    </row>
    <row r="7" spans="1:12" s="8" customFormat="1" ht="18.75" customHeight="1" x14ac:dyDescent="0.15">
      <c r="A7" s="13" t="s">
        <v>10</v>
      </c>
      <c r="B7" s="14">
        <v>373</v>
      </c>
      <c r="C7" s="15">
        <v>342</v>
      </c>
      <c r="D7" s="23">
        <v>715</v>
      </c>
      <c r="E7" s="15">
        <v>291</v>
      </c>
      <c r="F7" s="11"/>
      <c r="G7" s="16" t="s">
        <v>17</v>
      </c>
      <c r="H7" s="14">
        <v>266</v>
      </c>
      <c r="I7" s="15">
        <v>257</v>
      </c>
      <c r="J7" s="10">
        <v>523</v>
      </c>
      <c r="K7" s="15">
        <v>246</v>
      </c>
    </row>
    <row r="8" spans="1:12" s="8" customFormat="1" ht="18.75" customHeight="1" x14ac:dyDescent="0.15">
      <c r="A8" s="13" t="s">
        <v>11</v>
      </c>
      <c r="B8" s="14">
        <v>406</v>
      </c>
      <c r="C8" s="15">
        <v>388</v>
      </c>
      <c r="D8" s="23">
        <v>794</v>
      </c>
      <c r="E8" s="15">
        <v>317</v>
      </c>
      <c r="F8" s="11"/>
      <c r="G8" s="16" t="s">
        <v>36</v>
      </c>
      <c r="H8" s="14">
        <v>195</v>
      </c>
      <c r="I8" s="15">
        <v>182</v>
      </c>
      <c r="J8" s="10">
        <v>377</v>
      </c>
      <c r="K8" s="15">
        <v>186</v>
      </c>
    </row>
    <row r="9" spans="1:12" s="8" customFormat="1" ht="18.75" customHeight="1" x14ac:dyDescent="0.15">
      <c r="A9" s="13" t="s">
        <v>12</v>
      </c>
      <c r="B9" s="14">
        <v>404</v>
      </c>
      <c r="C9" s="15">
        <v>421</v>
      </c>
      <c r="D9" s="23">
        <v>825</v>
      </c>
      <c r="E9" s="15">
        <v>343</v>
      </c>
      <c r="F9" s="11"/>
      <c r="G9" s="16" t="s">
        <v>37</v>
      </c>
      <c r="H9" s="14">
        <v>279</v>
      </c>
      <c r="I9" s="15">
        <v>250</v>
      </c>
      <c r="J9" s="10">
        <v>529</v>
      </c>
      <c r="K9" s="15">
        <v>220</v>
      </c>
    </row>
    <row r="10" spans="1:12" s="8" customFormat="1" ht="18.75" customHeight="1" x14ac:dyDescent="0.15">
      <c r="A10" s="13" t="s">
        <v>13</v>
      </c>
      <c r="B10" s="14">
        <v>118</v>
      </c>
      <c r="C10" s="15">
        <v>111</v>
      </c>
      <c r="D10" s="23">
        <v>229</v>
      </c>
      <c r="E10" s="15">
        <v>99</v>
      </c>
      <c r="F10" s="11"/>
      <c r="G10" s="16" t="s">
        <v>38</v>
      </c>
      <c r="H10" s="14">
        <v>378</v>
      </c>
      <c r="I10" s="15">
        <v>394</v>
      </c>
      <c r="J10" s="10">
        <v>772</v>
      </c>
      <c r="K10" s="15">
        <v>373</v>
      </c>
    </row>
    <row r="11" spans="1:12" s="8" customFormat="1" ht="18.75" customHeight="1" x14ac:dyDescent="0.15">
      <c r="A11" s="13" t="s">
        <v>15</v>
      </c>
      <c r="B11" s="14">
        <v>304</v>
      </c>
      <c r="C11" s="15">
        <v>290</v>
      </c>
      <c r="D11" s="23">
        <v>594</v>
      </c>
      <c r="E11" s="15">
        <v>253</v>
      </c>
      <c r="F11" s="11"/>
      <c r="G11" s="16" t="s">
        <v>39</v>
      </c>
      <c r="H11" s="14">
        <v>369</v>
      </c>
      <c r="I11" s="15">
        <v>393</v>
      </c>
      <c r="J11" s="10">
        <v>762</v>
      </c>
      <c r="K11" s="15">
        <v>321</v>
      </c>
    </row>
    <row r="12" spans="1:12" s="8" customFormat="1" ht="18.75" customHeight="1" x14ac:dyDescent="0.15">
      <c r="A12" s="13" t="s">
        <v>16</v>
      </c>
      <c r="B12" s="14">
        <v>750</v>
      </c>
      <c r="C12" s="15">
        <v>763</v>
      </c>
      <c r="D12" s="23">
        <v>1513</v>
      </c>
      <c r="E12" s="15">
        <v>690</v>
      </c>
      <c r="F12" s="11"/>
      <c r="G12" s="16" t="s">
        <v>40</v>
      </c>
      <c r="H12" s="14">
        <v>335</v>
      </c>
      <c r="I12" s="15">
        <v>352</v>
      </c>
      <c r="J12" s="10">
        <v>687</v>
      </c>
      <c r="K12" s="15">
        <v>310</v>
      </c>
    </row>
    <row r="13" spans="1:12" s="8" customFormat="1" ht="18.75" customHeight="1" x14ac:dyDescent="0.15">
      <c r="A13" s="13" t="s">
        <v>55</v>
      </c>
      <c r="B13" s="14">
        <v>263</v>
      </c>
      <c r="C13" s="15">
        <v>272</v>
      </c>
      <c r="D13" s="23">
        <v>535</v>
      </c>
      <c r="E13" s="15">
        <v>263</v>
      </c>
      <c r="F13" s="11"/>
      <c r="G13" s="16" t="s">
        <v>41</v>
      </c>
      <c r="H13" s="14">
        <v>233</v>
      </c>
      <c r="I13" s="15">
        <v>238</v>
      </c>
      <c r="J13" s="10">
        <v>471</v>
      </c>
      <c r="K13" s="15">
        <v>212</v>
      </c>
    </row>
    <row r="14" spans="1:12" s="8" customFormat="1" ht="18.75" customHeight="1" x14ac:dyDescent="0.15">
      <c r="A14" s="13" t="s">
        <v>18</v>
      </c>
      <c r="B14" s="14">
        <v>47</v>
      </c>
      <c r="C14" s="15">
        <v>53</v>
      </c>
      <c r="D14" s="23">
        <v>100</v>
      </c>
      <c r="E14" s="15">
        <v>31</v>
      </c>
      <c r="F14" s="11"/>
      <c r="G14" s="16" t="s">
        <v>42</v>
      </c>
      <c r="H14" s="14">
        <v>365</v>
      </c>
      <c r="I14" s="15">
        <v>364</v>
      </c>
      <c r="J14" s="10">
        <v>729</v>
      </c>
      <c r="K14" s="15">
        <v>339</v>
      </c>
    </row>
    <row r="15" spans="1:12" s="8" customFormat="1" ht="18.75" customHeight="1" x14ac:dyDescent="0.15">
      <c r="A15" s="13" t="s">
        <v>23</v>
      </c>
      <c r="B15" s="14">
        <v>186</v>
      </c>
      <c r="C15" s="15">
        <v>147</v>
      </c>
      <c r="D15" s="23">
        <v>333</v>
      </c>
      <c r="E15" s="15">
        <v>150</v>
      </c>
      <c r="F15" s="11"/>
      <c r="G15" s="16" t="s">
        <v>43</v>
      </c>
      <c r="H15" s="14">
        <v>374</v>
      </c>
      <c r="I15" s="15">
        <v>397</v>
      </c>
      <c r="J15" s="10">
        <v>771</v>
      </c>
      <c r="K15" s="15">
        <v>382</v>
      </c>
    </row>
    <row r="16" spans="1:12" s="8" customFormat="1" ht="18.75" customHeight="1" x14ac:dyDescent="0.15">
      <c r="A16" s="13" t="s">
        <v>24</v>
      </c>
      <c r="B16" s="14">
        <v>72</v>
      </c>
      <c r="C16" s="15">
        <v>72</v>
      </c>
      <c r="D16" s="23">
        <v>144</v>
      </c>
      <c r="E16" s="15">
        <v>66</v>
      </c>
      <c r="F16" s="11"/>
      <c r="G16" s="16" t="s">
        <v>44</v>
      </c>
      <c r="H16" s="14">
        <v>228</v>
      </c>
      <c r="I16" s="15">
        <v>254</v>
      </c>
      <c r="J16" s="10">
        <v>482</v>
      </c>
      <c r="K16" s="15">
        <v>221</v>
      </c>
      <c r="L16" s="24"/>
    </row>
    <row r="17" spans="1:11" s="8" customFormat="1" ht="18.75" customHeight="1" x14ac:dyDescent="0.15">
      <c r="A17" s="13" t="s">
        <v>25</v>
      </c>
      <c r="B17" s="14">
        <v>134</v>
      </c>
      <c r="C17" s="15">
        <v>134</v>
      </c>
      <c r="D17" s="23">
        <v>268</v>
      </c>
      <c r="E17" s="15">
        <v>130</v>
      </c>
      <c r="F17" s="11"/>
      <c r="G17" s="16" t="s">
        <v>45</v>
      </c>
      <c r="H17" s="14">
        <v>221</v>
      </c>
      <c r="I17" s="15">
        <v>235</v>
      </c>
      <c r="J17" s="10">
        <v>456</v>
      </c>
      <c r="K17" s="15">
        <v>190</v>
      </c>
    </row>
    <row r="18" spans="1:11" s="8" customFormat="1" ht="18.75" customHeight="1" x14ac:dyDescent="0.15">
      <c r="A18" s="13" t="s">
        <v>6</v>
      </c>
      <c r="B18" s="14">
        <v>245</v>
      </c>
      <c r="C18" s="15">
        <v>277</v>
      </c>
      <c r="D18" s="23">
        <v>522</v>
      </c>
      <c r="E18" s="15">
        <v>243</v>
      </c>
      <c r="F18" s="11"/>
      <c r="G18" s="16" t="s">
        <v>14</v>
      </c>
      <c r="H18" s="14">
        <v>142</v>
      </c>
      <c r="I18" s="15">
        <v>152</v>
      </c>
      <c r="J18" s="10">
        <v>294</v>
      </c>
      <c r="K18" s="15">
        <v>139</v>
      </c>
    </row>
    <row r="19" spans="1:11" s="8" customFormat="1" ht="18.75" customHeight="1" x14ac:dyDescent="0.15">
      <c r="A19" s="13" t="s">
        <v>26</v>
      </c>
      <c r="B19" s="14">
        <v>237</v>
      </c>
      <c r="C19" s="15">
        <v>237</v>
      </c>
      <c r="D19" s="23">
        <v>474</v>
      </c>
      <c r="E19" s="15">
        <v>225</v>
      </c>
      <c r="F19" s="11"/>
      <c r="G19" s="16" t="s">
        <v>46</v>
      </c>
      <c r="H19" s="14">
        <v>0</v>
      </c>
      <c r="I19" s="15">
        <v>0</v>
      </c>
      <c r="J19" s="10">
        <v>0</v>
      </c>
      <c r="K19" s="15">
        <v>0</v>
      </c>
    </row>
    <row r="20" spans="1:11" s="8" customFormat="1" ht="18.75" customHeight="1" x14ac:dyDescent="0.15">
      <c r="A20" s="13" t="s">
        <v>27</v>
      </c>
      <c r="B20" s="14">
        <v>281</v>
      </c>
      <c r="C20" s="15">
        <v>271</v>
      </c>
      <c r="D20" s="23">
        <v>552</v>
      </c>
      <c r="E20" s="15">
        <v>224</v>
      </c>
      <c r="F20" s="11"/>
      <c r="G20" s="16" t="s">
        <v>47</v>
      </c>
      <c r="H20" s="14">
        <v>138</v>
      </c>
      <c r="I20" s="15">
        <v>119</v>
      </c>
      <c r="J20" s="10">
        <v>257</v>
      </c>
      <c r="K20" s="15">
        <v>133</v>
      </c>
    </row>
    <row r="21" spans="1:11" s="8" customFormat="1" ht="18.75" customHeight="1" x14ac:dyDescent="0.15">
      <c r="A21" s="13" t="s">
        <v>19</v>
      </c>
      <c r="B21" s="14">
        <v>3</v>
      </c>
      <c r="C21" s="15">
        <v>3</v>
      </c>
      <c r="D21" s="23">
        <v>6</v>
      </c>
      <c r="E21" s="15">
        <v>3</v>
      </c>
      <c r="F21" s="11"/>
      <c r="G21" s="16" t="s">
        <v>48</v>
      </c>
      <c r="H21" s="14">
        <v>206</v>
      </c>
      <c r="I21" s="15">
        <v>169</v>
      </c>
      <c r="J21" s="10">
        <v>375</v>
      </c>
      <c r="K21" s="15">
        <v>175</v>
      </c>
    </row>
    <row r="22" spans="1:11" s="8" customFormat="1" ht="18.75" customHeight="1" x14ac:dyDescent="0.15">
      <c r="A22" s="13" t="s">
        <v>20</v>
      </c>
      <c r="B22" s="14">
        <v>418</v>
      </c>
      <c r="C22" s="15">
        <v>378</v>
      </c>
      <c r="D22" s="23">
        <v>796</v>
      </c>
      <c r="E22" s="15">
        <v>388</v>
      </c>
      <c r="F22" s="11"/>
      <c r="G22" s="16" t="s">
        <v>49</v>
      </c>
      <c r="H22" s="14">
        <v>405</v>
      </c>
      <c r="I22" s="15">
        <v>419</v>
      </c>
      <c r="J22" s="10">
        <v>824</v>
      </c>
      <c r="K22" s="15">
        <v>413</v>
      </c>
    </row>
    <row r="23" spans="1:11" s="8" customFormat="1" ht="18.75" customHeight="1" x14ac:dyDescent="0.15">
      <c r="A23" s="13" t="s">
        <v>21</v>
      </c>
      <c r="B23" s="14">
        <v>237</v>
      </c>
      <c r="C23" s="15">
        <v>198</v>
      </c>
      <c r="D23" s="23">
        <v>435</v>
      </c>
      <c r="E23" s="15">
        <v>232</v>
      </c>
      <c r="F23" s="11"/>
      <c r="G23" s="16" t="s">
        <v>50</v>
      </c>
      <c r="H23" s="14">
        <v>364</v>
      </c>
      <c r="I23" s="15">
        <v>389</v>
      </c>
      <c r="J23" s="10">
        <v>753</v>
      </c>
      <c r="K23" s="15">
        <v>359</v>
      </c>
    </row>
    <row r="24" spans="1:11" s="8" customFormat="1" ht="18.75" customHeight="1" x14ac:dyDescent="0.15">
      <c r="A24" s="13" t="s">
        <v>28</v>
      </c>
      <c r="B24" s="14">
        <v>351</v>
      </c>
      <c r="C24" s="15">
        <v>350</v>
      </c>
      <c r="D24" s="23">
        <v>701</v>
      </c>
      <c r="E24" s="15">
        <v>341</v>
      </c>
      <c r="F24" s="11"/>
      <c r="G24" s="16" t="s">
        <v>51</v>
      </c>
      <c r="H24" s="14">
        <v>427</v>
      </c>
      <c r="I24" s="15">
        <v>412</v>
      </c>
      <c r="J24" s="10">
        <v>839</v>
      </c>
      <c r="K24" s="15">
        <v>419</v>
      </c>
    </row>
    <row r="25" spans="1:11" s="8" customFormat="1" ht="18.75" customHeight="1" x14ac:dyDescent="0.15">
      <c r="A25" s="13" t="s">
        <v>29</v>
      </c>
      <c r="B25" s="14">
        <v>244</v>
      </c>
      <c r="C25" s="15">
        <v>263</v>
      </c>
      <c r="D25" s="23">
        <v>507</v>
      </c>
      <c r="E25" s="15">
        <v>219</v>
      </c>
      <c r="F25" s="11"/>
      <c r="G25" s="16" t="s">
        <v>52</v>
      </c>
      <c r="H25" s="14">
        <v>266</v>
      </c>
      <c r="I25" s="15">
        <v>240</v>
      </c>
      <c r="J25" s="10">
        <v>506</v>
      </c>
      <c r="K25" s="15">
        <v>239</v>
      </c>
    </row>
    <row r="26" spans="1:11" s="8" customFormat="1" ht="18.75" customHeight="1" x14ac:dyDescent="0.15">
      <c r="A26" s="13" t="s">
        <v>30</v>
      </c>
      <c r="B26" s="14">
        <v>228</v>
      </c>
      <c r="C26" s="15">
        <v>239</v>
      </c>
      <c r="D26" s="23">
        <v>467</v>
      </c>
      <c r="E26" s="15">
        <v>221</v>
      </c>
      <c r="F26" s="11"/>
      <c r="G26" s="16" t="s">
        <v>53</v>
      </c>
      <c r="H26" s="14">
        <v>504</v>
      </c>
      <c r="I26" s="15">
        <v>518</v>
      </c>
      <c r="J26" s="10">
        <v>1022</v>
      </c>
      <c r="K26" s="15">
        <v>491</v>
      </c>
    </row>
    <row r="27" spans="1:11" s="8" customFormat="1" ht="18.75" customHeight="1" x14ac:dyDescent="0.15">
      <c r="A27" s="13" t="s">
        <v>31</v>
      </c>
      <c r="B27" s="14">
        <v>244</v>
      </c>
      <c r="C27" s="15">
        <v>219</v>
      </c>
      <c r="D27" s="23">
        <v>463</v>
      </c>
      <c r="E27" s="15">
        <v>242</v>
      </c>
      <c r="F27" s="11"/>
      <c r="G27" s="16" t="s">
        <v>54</v>
      </c>
      <c r="H27" s="14">
        <v>442</v>
      </c>
      <c r="I27" s="15">
        <v>436</v>
      </c>
      <c r="J27" s="10">
        <v>878</v>
      </c>
      <c r="K27" s="15">
        <v>428</v>
      </c>
    </row>
    <row r="28" spans="1:11" s="8" customFormat="1" ht="18.75" customHeight="1" x14ac:dyDescent="0.15">
      <c r="A28" s="13" t="s">
        <v>32</v>
      </c>
      <c r="B28" s="14">
        <v>238</v>
      </c>
      <c r="C28" s="15">
        <v>210</v>
      </c>
      <c r="D28" s="23">
        <v>448</v>
      </c>
      <c r="E28" s="15">
        <v>223</v>
      </c>
      <c r="F28" s="11"/>
      <c r="G28" s="16" t="s">
        <v>60</v>
      </c>
      <c r="H28" s="14">
        <v>106</v>
      </c>
      <c r="I28" s="15">
        <v>92</v>
      </c>
      <c r="J28" s="10">
        <v>198</v>
      </c>
      <c r="K28" s="15">
        <v>82</v>
      </c>
    </row>
    <row r="29" spans="1:11" s="8" customFormat="1" ht="18.75" customHeight="1" x14ac:dyDescent="0.15">
      <c r="A29" s="13" t="s">
        <v>135</v>
      </c>
      <c r="B29" s="14">
        <v>113</v>
      </c>
      <c r="C29" s="15">
        <v>99</v>
      </c>
      <c r="D29" s="23">
        <v>212</v>
      </c>
      <c r="E29" s="15">
        <v>119</v>
      </c>
      <c r="F29" s="11"/>
      <c r="G29" s="16" t="s">
        <v>61</v>
      </c>
      <c r="H29" s="17">
        <v>543</v>
      </c>
      <c r="I29" s="18">
        <v>557</v>
      </c>
      <c r="J29" s="10">
        <v>1100</v>
      </c>
      <c r="K29" s="18">
        <v>353</v>
      </c>
    </row>
    <row r="30" spans="1:11" s="8" customFormat="1" ht="18.75" customHeight="1" thickBot="1" x14ac:dyDescent="0.2">
      <c r="A30" s="13" t="s">
        <v>136</v>
      </c>
      <c r="B30" s="14">
        <v>297</v>
      </c>
      <c r="C30" s="15">
        <v>275</v>
      </c>
      <c r="D30" s="23">
        <v>572</v>
      </c>
      <c r="E30" s="15">
        <v>272</v>
      </c>
      <c r="F30" s="11"/>
      <c r="G30" s="16" t="s">
        <v>62</v>
      </c>
      <c r="H30" s="17">
        <v>489</v>
      </c>
      <c r="I30" s="18">
        <v>512</v>
      </c>
      <c r="J30" s="10">
        <v>1001</v>
      </c>
      <c r="K30" s="18">
        <v>375</v>
      </c>
    </row>
    <row r="31" spans="1:11" s="8" customFormat="1" ht="18.75" customHeight="1" thickBot="1" x14ac:dyDescent="0.2">
      <c r="A31" s="13" t="s">
        <v>137</v>
      </c>
      <c r="B31" s="14">
        <v>292</v>
      </c>
      <c r="C31" s="15">
        <v>251</v>
      </c>
      <c r="D31" s="23">
        <v>543</v>
      </c>
      <c r="E31" s="15">
        <v>228</v>
      </c>
      <c r="F31" s="19"/>
      <c r="G31" s="20" t="s">
        <v>22</v>
      </c>
      <c r="H31" s="21">
        <v>16967</v>
      </c>
      <c r="I31" s="21">
        <v>16825</v>
      </c>
      <c r="J31" s="21">
        <v>33792</v>
      </c>
      <c r="K31" s="31">
        <v>15268</v>
      </c>
    </row>
  </sheetData>
  <mergeCells count="2">
    <mergeCell ref="A1:D1"/>
    <mergeCell ref="I1:K1"/>
  </mergeCells>
  <phoneticPr fontId="5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6"/>
  <sheetViews>
    <sheetView workbookViewId="0">
      <selection activeCell="F15" sqref="F15"/>
    </sheetView>
  </sheetViews>
  <sheetFormatPr defaultRowHeight="13.5" x14ac:dyDescent="0.15"/>
  <sheetData>
    <row r="1" spans="1:1" x14ac:dyDescent="0.15">
      <c r="A1" t="s">
        <v>172</v>
      </c>
    </row>
    <row r="3" spans="1:1" x14ac:dyDescent="0.15">
      <c r="A3" t="s">
        <v>173</v>
      </c>
    </row>
    <row r="4" spans="1:1" x14ac:dyDescent="0.15">
      <c r="A4" t="s">
        <v>174</v>
      </c>
    </row>
    <row r="5" spans="1:1" x14ac:dyDescent="0.15">
      <c r="A5" t="s">
        <v>175</v>
      </c>
    </row>
    <row r="6" spans="1:1" x14ac:dyDescent="0.15">
      <c r="A6" t="s">
        <v>176</v>
      </c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計算用</vt:lpstr>
      <vt:lpstr>データ貼り付け用</vt:lpstr>
      <vt:lpstr>公表用</vt:lpstr>
      <vt:lpstr>作成方法</vt:lpstr>
      <vt:lpstr>計算用!Print_Area</vt:lpstr>
      <vt:lpstr>公表用!Print_Area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宮代町教育委員会</dc:creator>
  <cp:lastModifiedBy>Administrator</cp:lastModifiedBy>
  <cp:lastPrinted>2021-01-05T01:12:14Z</cp:lastPrinted>
  <dcterms:created xsi:type="dcterms:W3CDTF">2003-06-04T06:29:13Z</dcterms:created>
  <dcterms:modified xsi:type="dcterms:W3CDTF">2024-01-23T01:32:32Z</dcterms:modified>
</cp:coreProperties>
</file>